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F32" i="1"/>
  <c r="I31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3" i="1"/>
  <c r="I12" i="1"/>
  <c r="I11" i="1"/>
</calcChain>
</file>

<file path=xl/sharedStrings.xml><?xml version="1.0" encoding="utf-8"?>
<sst xmlns="http://schemas.openxmlformats.org/spreadsheetml/2006/main" count="97" uniqueCount="73">
  <si>
    <t>RELACION DE PAGOS A PROVEEDORES AL MES DE JULIO/2023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</si>
  <si>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</si>
  <si>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</si>
  <si>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</si>
  <si>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</si>
  <si>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</si>
  <si>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</si>
  <si>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</si>
  <si>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</si>
  <si>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</si>
  <si>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NEUMATICOS Y SERVICIOS ORIENTAL, SRL</t>
  </si>
  <si>
    <t>COMPRA DE ACEITES, GRASAS Y NEUMATICOS</t>
  </si>
  <si>
    <t>B1500000605</t>
  </si>
  <si>
    <t>COMPLETO</t>
  </si>
  <si>
    <t>SOLUCIONES EMPRESRIALES Y DE NEGOCIOS  DIAZ MORE, SRL</t>
  </si>
  <si>
    <t>ALQUILER DE AUTOBUS Y CAMION DE CARGA</t>
  </si>
  <si>
    <t>B1500000212</t>
  </si>
  <si>
    <t>EMPRESA DISTRIBUIDORA DE ELECTRICIDAD</t>
  </si>
  <si>
    <t>PAGO ENERGIA ELECTRICA (CEDE CENTRAL)</t>
  </si>
  <si>
    <t>B1500277371</t>
  </si>
  <si>
    <t>PAGO ENERGIA ELECTRICA (LA ROMANA)</t>
  </si>
  <si>
    <t>B1500275746</t>
  </si>
  <si>
    <t>GRUPO SAWGRASS,SRL</t>
  </si>
  <si>
    <t>SERVICIO DE MANTENIMIENTO Y REPARACION DE AREAS VERDE</t>
  </si>
  <si>
    <t>B1500000456</t>
  </si>
  <si>
    <t>TRINMER, SRL</t>
  </si>
  <si>
    <t>SERVICIO DE MANTENIMIENTO Y REPARACION DE LOS VEHICULOS</t>
  </si>
  <si>
    <t>B1500000106; B1500000107; B1500000108; B1500000109; B1500000110; B1500000111; B1500000112; B1500000113; B1500000114</t>
  </si>
  <si>
    <t>ALQUILER DE CAMION GRUA FREIGHTLINER</t>
  </si>
  <si>
    <t>B1500000217</t>
  </si>
  <si>
    <t>RV DIESEL, SRL</t>
  </si>
  <si>
    <t>PAGO POR LA COMPRA DE TIKETS DE COMBUSTIBLE</t>
  </si>
  <si>
    <t>B1500000538</t>
  </si>
  <si>
    <t>SUPLIDORES DIVERSOS, SRL</t>
  </si>
  <si>
    <t xml:space="preserve">PAGO FACTURA POR LA COMPRA DE SUMINISTRO DE OFICINA </t>
  </si>
  <si>
    <t>B1500001419</t>
  </si>
  <si>
    <t>MIGUEL ANGEL UBRI CABRERA</t>
  </si>
  <si>
    <t>PAGO ALQUILER CAMION CARGA DAIHATSU</t>
  </si>
  <si>
    <t>B1500000006</t>
  </si>
  <si>
    <t>AERO ELECTROHANS, SRL</t>
  </si>
  <si>
    <t>PAGO POR ALQUILER DE CAMION CARGA HYUNDAY</t>
  </si>
  <si>
    <t>B1500000060</t>
  </si>
  <si>
    <t>C &amp; C TECHNOLOGY SUPPLY, SRL</t>
  </si>
  <si>
    <t>PAGO SERVICIO COMIDA PRE-EMPACADA</t>
  </si>
  <si>
    <t>B1500000363</t>
  </si>
  <si>
    <t xml:space="preserve">INVERSIONES ENRIQUE REYES, SRL </t>
  </si>
  <si>
    <t>PAGO ALQUILER LOCAL REGIONAL LA ROMANA</t>
  </si>
  <si>
    <t>B1500000032</t>
  </si>
  <si>
    <t>JG DIESEL, SRL</t>
  </si>
  <si>
    <t>PAGO POR LA COMPRA DE GASOIL</t>
  </si>
  <si>
    <t>B1500000139</t>
  </si>
  <si>
    <t>SEGURO NACIONAL DE SALUD</t>
  </si>
  <si>
    <t>PAGO SEGURO MEDICO SENASA</t>
  </si>
  <si>
    <t>B1500009106</t>
  </si>
  <si>
    <t>PAGO ENERGIA ELECTRICA LA ROMANA</t>
  </si>
  <si>
    <t>B1500280798</t>
  </si>
  <si>
    <t>BRAIN  GENERAL SERVICES, SRL</t>
  </si>
  <si>
    <t>PAGO POR ALQUILER DE CAMION CISTERNA</t>
  </si>
  <si>
    <t>B1500000155</t>
  </si>
  <si>
    <t>CORPORACION ESTATAL DE RADIO TELEVISION (CERTV)</t>
  </si>
  <si>
    <t xml:space="preserve">PAGO 10% DE PUBLICIDAD </t>
  </si>
  <si>
    <t>B1500007563</t>
  </si>
  <si>
    <t>PAGO ENERGIA ELECTRICA SEDE CENTRAL</t>
  </si>
  <si>
    <t>B1500282134</t>
  </si>
  <si>
    <t>COMPAÑÍA DOMINICANA DE TELEFONO C POR A</t>
  </si>
  <si>
    <t>PAGO FACTURA TELEFONICA</t>
  </si>
  <si>
    <t>E450000016129 Y E450000016218</t>
  </si>
  <si>
    <t>CORPORACION DE ACUEDUCTO Y ALCANTARILLADO DE SANTO DOMINGO</t>
  </si>
  <si>
    <t>PAGO CONSUMO DE AGUA</t>
  </si>
  <si>
    <t>B1500120190 Y B1500120201</t>
  </si>
  <si>
    <t>TOTAL</t>
  </si>
  <si>
    <t>ENC. DE CONTABILIDAD</t>
  </si>
  <si>
    <t>Licda. IRIANA N. JIMENEZ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</si>
</sst>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 applyAlignment="1">
      <alignment wrapText="1"/>
    </xf>
    <xf numFmtId="14" fontId="2" fillId="0" borderId="1" xfId="0" applyNumberFormat="1" applyFont="1" applyBorder="1"/>
    <xf numFmtId="4" fontId="2" fillId="0" borderId="1" xfId="0" applyNumberFormat="1" applyFont="1" applyBorder="1"/>
    <xf numFmtId="14" fontId="1" fillId="0" borderId="1" xfId="0" applyNumberFormat="1" applyFont="1" applyBorder="1"/>
    <xf numFmtId="0" fontId="1" fillId="0" borderId="1" xfId="0" applyFont="1" applyBorder="1"/>
    <xf numFmtId="0" fontId="3" fillId="0" borderId="0" xfId="0" applyFont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0</xdr:row>
      <xdr:rowOff>152400</xdr:rowOff>
    </xdr:from>
    <xdr:ext cx="790641" cy="58145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3950" y="121081800"/>
          <a:ext cx="790641" cy="5814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tabSelected="1" workbookViewId="0">
      <selection activeCell="B5" sqref="B5"/>
    </sheetView>
  </sheetViews>
  <sheetFormatPr baseColWidth="10" defaultColWidth="9.140625" defaultRowHeight="15" x14ac:dyDescent="0.25"/>
  <cols>
    <col min="2" max="2" width="28" bestFit="1" customWidth="1"/>
    <col min="3" max="3" width="10.7109375" customWidth="1"/>
    <col min="5" max="5" width="9.7109375" bestFit="1" customWidth="1"/>
    <col min="6" max="6" width="12.28515625" bestFit="1" customWidth="1"/>
    <col min="7" max="7" width="9.7109375" bestFit="1" customWidth="1"/>
    <col min="8" max="8" width="12.28515625" bestFit="1" customWidth="1"/>
  </cols>
  <sheetData>
    <row r="2" spans="2:10" x14ac:dyDescent="0.25">
      <c r="B2" s="1"/>
      <c r="C2" s="1"/>
      <c r="D2" s="1"/>
      <c r="E2" s="2"/>
      <c r="F2" s="1"/>
      <c r="G2" s="2"/>
      <c r="H2" s="3"/>
      <c r="I2" s="1"/>
      <c r="J2" s="1"/>
    </row>
    <row r="3" spans="2:10" x14ac:dyDescent="0.25">
      <c r="B3" s="1"/>
      <c r="C3" s="1"/>
      <c r="D3" s="1"/>
      <c r="E3" s="2"/>
      <c r="F3" s="1"/>
      <c r="G3" s="2"/>
      <c r="H3" s="4"/>
      <c r="I3" s="1"/>
      <c r="J3" s="1"/>
    </row>
    <row r="4" spans="2:10" x14ac:dyDescent="0.25">
      <c r="B4" s="1"/>
      <c r="C4" s="1"/>
      <c r="D4" s="1"/>
      <c r="E4" s="2"/>
      <c r="F4" s="1"/>
      <c r="G4" s="2"/>
      <c r="H4" s="3"/>
      <c r="I4" s="1"/>
      <c r="J4" s="1"/>
    </row>
    <row r="5" spans="2:10" x14ac:dyDescent="0.25">
      <c r="B5" s="1"/>
      <c r="C5" s="1"/>
      <c r="D5" s="1"/>
      <c r="E5" s="2"/>
      <c r="F5" s="1"/>
      <c r="G5" s="2"/>
      <c r="H5" s="3"/>
      <c r="I5" s="1"/>
      <c r="J5" s="1"/>
    </row>
    <row r="6" spans="2:10" x14ac:dyDescent="0.25">
      <c r="B6" s="27" t="s">
        <v>0</v>
      </c>
      <c r="C6" s="27"/>
      <c r="D6" s="27"/>
      <c r="E6" s="27"/>
      <c r="F6" s="27"/>
      <c r="G6" s="27"/>
      <c r="H6" s="27"/>
      <c r="I6" s="27"/>
      <c r="J6" s="27"/>
    </row>
    <row r="7" spans="2:10" x14ac:dyDescent="0.25">
      <c r="B7" s="27"/>
      <c r="C7" s="27"/>
      <c r="D7" s="27"/>
      <c r="E7" s="27"/>
      <c r="F7" s="1"/>
      <c r="G7" s="2"/>
      <c r="H7" s="3"/>
      <c r="I7" s="1"/>
      <c r="J7" s="1"/>
    </row>
    <row r="8" spans="2:10" x14ac:dyDescent="0.25">
      <c r="B8" s="1"/>
      <c r="C8" s="1"/>
      <c r="D8" s="1"/>
      <c r="E8" s="2"/>
      <c r="F8" s="3"/>
      <c r="G8" s="2"/>
      <c r="H8" s="3"/>
      <c r="I8" s="1"/>
      <c r="J8" s="1"/>
    </row>
    <row r="9" spans="2:10" x14ac:dyDescent="0.25">
      <c r="B9" s="1"/>
      <c r="C9" s="1"/>
      <c r="D9" s="2"/>
      <c r="E9" s="2"/>
      <c r="F9" s="3"/>
      <c r="G9" s="2"/>
      <c r="H9" s="3"/>
      <c r="I9" s="1"/>
      <c r="J9" s="1"/>
    </row>
    <row r="10" spans="2:10" ht="51.75" x14ac:dyDescent="0.25">
      <c r="B10" s="5" t="s">
        <v>1</v>
      </c>
      <c r="C10" s="6" t="s">
        <v>2</v>
      </c>
      <c r="D10" s="6" t="s">
        <v>3</v>
      </c>
      <c r="E10" s="7" t="s">
        <v>4</v>
      </c>
      <c r="F10" s="8" t="s">
        <v>5</v>
      </c>
      <c r="G10" s="9" t="s">
        <v>6</v>
      </c>
      <c r="H10" s="8" t="s">
        <v>7</v>
      </c>
      <c r="I10" s="10" t="s">
        <v>8</v>
      </c>
      <c r="J10" s="10" t="s">
        <v>9</v>
      </c>
    </row>
    <row r="11" spans="2:10" ht="77.25" x14ac:dyDescent="0.25">
      <c r="B11" s="11" t="s">
        <v>10</v>
      </c>
      <c r="C11" s="12" t="s">
        <v>11</v>
      </c>
      <c r="D11" s="13" t="s">
        <v>12</v>
      </c>
      <c r="E11" s="14">
        <v>45110</v>
      </c>
      <c r="F11" s="15">
        <v>1162481.1599999999</v>
      </c>
      <c r="G11" s="16">
        <v>45125</v>
      </c>
      <c r="H11" s="17">
        <v>1162481.1599999999</v>
      </c>
      <c r="I11" s="17">
        <f>+F11-H11</f>
        <v>0</v>
      </c>
      <c r="J11" s="18" t="s">
        <v>13</v>
      </c>
    </row>
    <row r="12" spans="2:10" ht="102" x14ac:dyDescent="0.25">
      <c r="B12" s="11" t="s">
        <v>14</v>
      </c>
      <c r="C12" s="19" t="s">
        <v>15</v>
      </c>
      <c r="D12" s="19" t="s">
        <v>16</v>
      </c>
      <c r="E12" s="16">
        <v>45110</v>
      </c>
      <c r="F12" s="17">
        <v>524444</v>
      </c>
      <c r="G12" s="20">
        <v>45125</v>
      </c>
      <c r="H12" s="17">
        <v>524444</v>
      </c>
      <c r="I12" s="17">
        <f t="shared" ref="I12:I13" si="0">+F12-H12</f>
        <v>0</v>
      </c>
      <c r="J12" s="18" t="s">
        <v>13</v>
      </c>
    </row>
    <row r="13" spans="2:10" ht="64.5" x14ac:dyDescent="0.25">
      <c r="B13" s="11" t="s">
        <v>17</v>
      </c>
      <c r="C13" s="19" t="s">
        <v>18</v>
      </c>
      <c r="D13" s="19" t="s">
        <v>19</v>
      </c>
      <c r="E13" s="16">
        <v>45112</v>
      </c>
      <c r="F13" s="17">
        <v>175711</v>
      </c>
      <c r="G13" s="20">
        <v>45127</v>
      </c>
      <c r="H13" s="17">
        <v>175711</v>
      </c>
      <c r="I13" s="17">
        <f t="shared" si="0"/>
        <v>0</v>
      </c>
      <c r="J13" s="18" t="s">
        <v>13</v>
      </c>
    </row>
    <row r="14" spans="2:10" ht="64.5" x14ac:dyDescent="0.25">
      <c r="B14" s="11" t="s">
        <v>17</v>
      </c>
      <c r="C14" s="19" t="s">
        <v>20</v>
      </c>
      <c r="D14" s="19" t="s">
        <v>21</v>
      </c>
      <c r="E14" s="16">
        <v>45112</v>
      </c>
      <c r="F14" s="17">
        <v>172.15</v>
      </c>
      <c r="G14" s="20">
        <v>45127</v>
      </c>
      <c r="H14" s="17">
        <v>172.15</v>
      </c>
      <c r="I14" s="17">
        <v>0</v>
      </c>
      <c r="J14" s="18" t="s">
        <v>13</v>
      </c>
    </row>
    <row r="15" spans="2:10" ht="102.75" x14ac:dyDescent="0.25">
      <c r="B15" s="11" t="s">
        <v>22</v>
      </c>
      <c r="C15" s="19" t="s">
        <v>23</v>
      </c>
      <c r="D15" s="19" t="s">
        <v>24</v>
      </c>
      <c r="E15" s="16">
        <v>45112</v>
      </c>
      <c r="F15" s="17">
        <v>1079989.3700000001</v>
      </c>
      <c r="G15" s="20">
        <v>45127</v>
      </c>
      <c r="H15" s="17">
        <v>1079989.3700000001</v>
      </c>
      <c r="I15" s="17">
        <f t="shared" ref="I15:I31" si="1">+F15-H15</f>
        <v>0</v>
      </c>
      <c r="J15" s="18" t="s">
        <v>13</v>
      </c>
    </row>
    <row r="16" spans="2:10" ht="230.25" x14ac:dyDescent="0.25">
      <c r="B16" s="11" t="s">
        <v>25</v>
      </c>
      <c r="C16" s="19" t="s">
        <v>26</v>
      </c>
      <c r="D16" s="19" t="s">
        <v>27</v>
      </c>
      <c r="E16" s="16">
        <v>45117</v>
      </c>
      <c r="F16" s="17">
        <v>143828.93</v>
      </c>
      <c r="G16" s="20">
        <v>45132</v>
      </c>
      <c r="H16" s="17">
        <v>143828.93</v>
      </c>
      <c r="I16" s="17">
        <f t="shared" si="1"/>
        <v>0</v>
      </c>
      <c r="J16" s="18" t="s">
        <v>13</v>
      </c>
    </row>
    <row r="17" spans="2:10" ht="102" x14ac:dyDescent="0.25">
      <c r="B17" s="11" t="s">
        <v>14</v>
      </c>
      <c r="C17" s="19" t="s">
        <v>28</v>
      </c>
      <c r="D17" s="19" t="s">
        <v>29</v>
      </c>
      <c r="E17" s="16">
        <v>45118</v>
      </c>
      <c r="F17" s="17">
        <v>806766</v>
      </c>
      <c r="G17" s="20">
        <v>45133</v>
      </c>
      <c r="H17" s="17">
        <v>806766</v>
      </c>
      <c r="I17" s="17">
        <f t="shared" si="1"/>
        <v>0</v>
      </c>
      <c r="J17" s="18" t="s">
        <v>13</v>
      </c>
    </row>
    <row r="18" spans="2:10" ht="90" x14ac:dyDescent="0.25">
      <c r="B18" s="11" t="s">
        <v>30</v>
      </c>
      <c r="C18" s="19" t="s">
        <v>31</v>
      </c>
      <c r="D18" s="19" t="s">
        <v>32</v>
      </c>
      <c r="E18" s="16">
        <v>45125</v>
      </c>
      <c r="F18" s="15">
        <v>994000</v>
      </c>
      <c r="G18" s="20">
        <v>45140</v>
      </c>
      <c r="H18" s="17">
        <v>994000</v>
      </c>
      <c r="I18" s="17">
        <f t="shared" si="1"/>
        <v>0</v>
      </c>
      <c r="J18" s="18" t="s">
        <v>13</v>
      </c>
    </row>
    <row r="19" spans="2:10" ht="102.75" x14ac:dyDescent="0.25">
      <c r="B19" s="5" t="s">
        <v>33</v>
      </c>
      <c r="C19" s="19" t="s">
        <v>34</v>
      </c>
      <c r="D19" s="21" t="s">
        <v>35</v>
      </c>
      <c r="E19" s="16">
        <v>45125</v>
      </c>
      <c r="F19" s="17">
        <v>760001.35</v>
      </c>
      <c r="G19" s="20">
        <v>45140</v>
      </c>
      <c r="H19" s="17">
        <v>760001.35</v>
      </c>
      <c r="I19" s="17">
        <f t="shared" si="1"/>
        <v>0</v>
      </c>
      <c r="J19" s="18" t="s">
        <v>13</v>
      </c>
    </row>
    <row r="20" spans="2:10" ht="64.5" x14ac:dyDescent="0.25">
      <c r="B20" s="5" t="s">
        <v>36</v>
      </c>
      <c r="C20" s="19" t="s">
        <v>37</v>
      </c>
      <c r="D20" s="21" t="s">
        <v>38</v>
      </c>
      <c r="E20" s="16">
        <v>45125</v>
      </c>
      <c r="F20" s="17">
        <v>75000</v>
      </c>
      <c r="G20" s="20">
        <v>45140</v>
      </c>
      <c r="H20" s="17">
        <v>75000</v>
      </c>
      <c r="I20" s="17">
        <f t="shared" si="1"/>
        <v>0</v>
      </c>
      <c r="J20" s="18" t="s">
        <v>13</v>
      </c>
    </row>
    <row r="21" spans="2:10" ht="90" x14ac:dyDescent="0.25">
      <c r="B21" s="11" t="s">
        <v>39</v>
      </c>
      <c r="C21" s="19" t="s">
        <v>40</v>
      </c>
      <c r="D21" s="21" t="s">
        <v>41</v>
      </c>
      <c r="E21" s="16">
        <v>45125</v>
      </c>
      <c r="F21" s="17">
        <v>74999.990000000005</v>
      </c>
      <c r="G21" s="20">
        <v>45140</v>
      </c>
      <c r="H21" s="17">
        <v>74999.990000000005</v>
      </c>
      <c r="I21" s="17">
        <f t="shared" si="1"/>
        <v>0</v>
      </c>
      <c r="J21" s="18" t="s">
        <v>13</v>
      </c>
    </row>
    <row r="22" spans="2:10" ht="77.25" x14ac:dyDescent="0.25">
      <c r="B22" s="5" t="s">
        <v>42</v>
      </c>
      <c r="C22" s="19" t="s">
        <v>43</v>
      </c>
      <c r="D22" s="19" t="s">
        <v>44</v>
      </c>
      <c r="E22" s="16">
        <v>45127</v>
      </c>
      <c r="F22" s="17">
        <v>408126.6</v>
      </c>
      <c r="G22" s="20">
        <v>45142</v>
      </c>
      <c r="H22" s="17">
        <v>408126.6</v>
      </c>
      <c r="I22" s="17">
        <f t="shared" si="1"/>
        <v>0</v>
      </c>
      <c r="J22" s="18" t="s">
        <v>13</v>
      </c>
    </row>
    <row r="23" spans="2:10" ht="77.25" x14ac:dyDescent="0.25">
      <c r="B23" s="5" t="s">
        <v>45</v>
      </c>
      <c r="C23" s="19" t="s">
        <v>46</v>
      </c>
      <c r="D23" s="21" t="s">
        <v>47</v>
      </c>
      <c r="E23" s="16">
        <v>45131</v>
      </c>
      <c r="F23" s="17">
        <v>39996.1</v>
      </c>
      <c r="G23" s="20">
        <v>45146</v>
      </c>
      <c r="H23" s="17">
        <v>39996.1</v>
      </c>
      <c r="I23" s="17">
        <f t="shared" si="1"/>
        <v>0</v>
      </c>
      <c r="J23" s="18" t="s">
        <v>13</v>
      </c>
    </row>
    <row r="24" spans="2:10" ht="51.75" x14ac:dyDescent="0.25">
      <c r="B24" s="5" t="s">
        <v>48</v>
      </c>
      <c r="C24" s="19" t="s">
        <v>49</v>
      </c>
      <c r="D24" s="19" t="s">
        <v>50</v>
      </c>
      <c r="E24" s="16">
        <v>45132</v>
      </c>
      <c r="F24" s="17">
        <v>215160</v>
      </c>
      <c r="G24" s="20">
        <v>45147</v>
      </c>
      <c r="H24" s="17">
        <v>215160</v>
      </c>
      <c r="I24" s="17">
        <f t="shared" si="1"/>
        <v>0</v>
      </c>
      <c r="J24" s="18" t="s">
        <v>13</v>
      </c>
    </row>
    <row r="25" spans="2:10" ht="51.75" x14ac:dyDescent="0.25">
      <c r="B25" s="5" t="s">
        <v>51</v>
      </c>
      <c r="C25" s="19" t="s">
        <v>52</v>
      </c>
      <c r="D25" s="21" t="s">
        <v>53</v>
      </c>
      <c r="E25" s="16">
        <v>45132</v>
      </c>
      <c r="F25" s="17">
        <v>109018</v>
      </c>
      <c r="G25" s="20">
        <v>45147</v>
      </c>
      <c r="H25" s="17">
        <v>109018</v>
      </c>
      <c r="I25" s="17">
        <f t="shared" si="1"/>
        <v>0</v>
      </c>
      <c r="J25" s="18" t="s">
        <v>13</v>
      </c>
    </row>
    <row r="26" spans="2:10" ht="64.5" x14ac:dyDescent="0.25">
      <c r="B26" s="11" t="s">
        <v>17</v>
      </c>
      <c r="C26" s="19" t="s">
        <v>54</v>
      </c>
      <c r="D26" s="19" t="s">
        <v>55</v>
      </c>
      <c r="E26" s="16">
        <v>45132</v>
      </c>
      <c r="F26" s="17">
        <v>163.36000000000001</v>
      </c>
      <c r="G26" s="20">
        <v>45147</v>
      </c>
      <c r="H26" s="17">
        <v>163.36000000000001</v>
      </c>
      <c r="I26" s="17">
        <f t="shared" si="1"/>
        <v>0</v>
      </c>
      <c r="J26" s="18" t="s">
        <v>13</v>
      </c>
    </row>
    <row r="27" spans="2:10" ht="77.25" x14ac:dyDescent="0.25">
      <c r="B27" s="5" t="s">
        <v>56</v>
      </c>
      <c r="C27" s="19" t="s">
        <v>57</v>
      </c>
      <c r="D27" s="19" t="s">
        <v>58</v>
      </c>
      <c r="E27" s="16">
        <v>45133</v>
      </c>
      <c r="F27" s="17">
        <v>225000</v>
      </c>
      <c r="G27" s="20">
        <v>45148</v>
      </c>
      <c r="H27" s="17">
        <v>225000</v>
      </c>
      <c r="I27" s="17">
        <f t="shared" si="1"/>
        <v>0</v>
      </c>
      <c r="J27" s="18" t="s">
        <v>13</v>
      </c>
    </row>
    <row r="28" spans="2:10" ht="76.5" x14ac:dyDescent="0.25">
      <c r="B28" s="11" t="s">
        <v>59</v>
      </c>
      <c r="C28" s="19" t="s">
        <v>60</v>
      </c>
      <c r="D28" s="19" t="s">
        <v>61</v>
      </c>
      <c r="E28" s="16">
        <v>45133</v>
      </c>
      <c r="F28" s="17">
        <v>105000</v>
      </c>
      <c r="G28" s="20">
        <v>45148</v>
      </c>
      <c r="H28" s="17">
        <v>105000</v>
      </c>
      <c r="I28" s="17">
        <f t="shared" si="1"/>
        <v>0</v>
      </c>
      <c r="J28" s="18" t="s">
        <v>13</v>
      </c>
    </row>
    <row r="29" spans="2:10" ht="64.5" x14ac:dyDescent="0.25">
      <c r="B29" s="11" t="s">
        <v>17</v>
      </c>
      <c r="C29" s="19" t="s">
        <v>62</v>
      </c>
      <c r="D29" s="19" t="s">
        <v>63</v>
      </c>
      <c r="E29" s="16">
        <v>45133</v>
      </c>
      <c r="F29" s="17">
        <v>175711</v>
      </c>
      <c r="G29" s="20">
        <v>45148</v>
      </c>
      <c r="H29" s="17">
        <v>175711</v>
      </c>
      <c r="I29" s="17">
        <f t="shared" si="1"/>
        <v>0</v>
      </c>
      <c r="J29" s="18" t="s">
        <v>13</v>
      </c>
    </row>
    <row r="30" spans="2:10" ht="76.5" x14ac:dyDescent="0.25">
      <c r="B30" s="11" t="s">
        <v>64</v>
      </c>
      <c r="C30" s="19" t="s">
        <v>65</v>
      </c>
      <c r="D30" s="19" t="s">
        <v>66</v>
      </c>
      <c r="E30" s="16">
        <v>45135</v>
      </c>
      <c r="F30" s="17">
        <v>226385.66</v>
      </c>
      <c r="G30" s="20">
        <v>45150</v>
      </c>
      <c r="H30" s="17">
        <v>226385.66</v>
      </c>
      <c r="I30" s="17">
        <v>0</v>
      </c>
      <c r="J30" s="18" t="s">
        <v>13</v>
      </c>
    </row>
    <row r="31" spans="2:10" ht="102" x14ac:dyDescent="0.25">
      <c r="B31" s="11" t="s">
        <v>67</v>
      </c>
      <c r="C31" s="19" t="s">
        <v>68</v>
      </c>
      <c r="D31" s="19" t="s">
        <v>69</v>
      </c>
      <c r="E31" s="16">
        <v>45138</v>
      </c>
      <c r="F31" s="17">
        <v>14170</v>
      </c>
      <c r="G31" s="20">
        <v>45153</v>
      </c>
      <c r="H31" s="17">
        <v>14170</v>
      </c>
      <c r="I31" s="17">
        <f t="shared" si="1"/>
        <v>0</v>
      </c>
      <c r="J31" s="18" t="s">
        <v>13</v>
      </c>
    </row>
    <row r="32" spans="2:10" x14ac:dyDescent="0.25">
      <c r="B32" s="11" t="s">
        <v>70</v>
      </c>
      <c r="C32" s="21"/>
      <c r="D32" s="21"/>
      <c r="E32" s="20"/>
      <c r="F32" s="17">
        <f>SUM(F11:F31)</f>
        <v>7316124.669999999</v>
      </c>
      <c r="G32" s="22"/>
      <c r="H32" s="17">
        <f>SUM(H11:H31)</f>
        <v>7316124.669999999</v>
      </c>
      <c r="I32" s="23"/>
      <c r="J32" s="23"/>
    </row>
    <row r="33" spans="2:10" x14ac:dyDescent="0.25">
      <c r="B33" s="1"/>
      <c r="C33" s="24"/>
      <c r="D33" s="24"/>
      <c r="E33" s="24"/>
      <c r="F33" s="24"/>
      <c r="G33" s="24"/>
      <c r="H33" s="24"/>
      <c r="I33" s="24"/>
      <c r="J33" s="24"/>
    </row>
    <row r="34" spans="2:10" x14ac:dyDescent="0.25">
      <c r="B34" s="28" t="s">
        <v>71</v>
      </c>
      <c r="C34" s="28"/>
      <c r="D34" s="28"/>
      <c r="E34" s="28"/>
      <c r="F34" s="28"/>
      <c r="G34" s="28"/>
      <c r="H34" s="28"/>
      <c r="I34" s="28"/>
      <c r="J34" s="28"/>
    </row>
    <row r="35" spans="2:10" x14ac:dyDescent="0.25">
      <c r="B35" s="28"/>
      <c r="C35" s="28"/>
      <c r="D35" s="28"/>
      <c r="E35" s="28"/>
      <c r="F35" s="28"/>
      <c r="G35" s="28"/>
      <c r="H35" s="28"/>
      <c r="I35" s="28"/>
      <c r="J35" s="28"/>
    </row>
    <row r="36" spans="2:10" x14ac:dyDescent="0.25">
      <c r="B36" s="29" t="s">
        <v>72</v>
      </c>
      <c r="C36" s="29"/>
      <c r="D36" s="29"/>
      <c r="E36" s="29"/>
      <c r="F36" s="29"/>
      <c r="G36" s="29"/>
      <c r="H36" s="29"/>
      <c r="I36" s="29"/>
      <c r="J36" s="29"/>
    </row>
    <row r="37" spans="2:10" x14ac:dyDescent="0.25">
      <c r="B37" s="1"/>
      <c r="C37" s="1"/>
      <c r="D37" s="1"/>
      <c r="E37" s="2"/>
      <c r="F37" s="1"/>
      <c r="G37" s="2"/>
      <c r="H37" s="3"/>
      <c r="I37" s="1"/>
      <c r="J37" s="1"/>
    </row>
    <row r="38" spans="2:10" x14ac:dyDescent="0.25">
      <c r="E38" s="25"/>
      <c r="G38" s="25"/>
      <c r="H38" s="26"/>
    </row>
    <row r="39" spans="2:10" x14ac:dyDescent="0.25">
      <c r="E39" s="25"/>
      <c r="G39" s="25"/>
      <c r="H39" s="26"/>
    </row>
  </sheetData>
  <mergeCells count="4">
    <mergeCell ref="B6:J6"/>
    <mergeCell ref="B7:E7"/>
    <mergeCell ref="B34:J35"/>
    <mergeCell ref="B36:J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2023-08-08T12:46:23Z</dcterms:modified>
</cp:coreProperties>
</file>