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G49" i="1"/>
  <c r="H24" i="1" l="1"/>
  <c r="H20" i="1"/>
  <c r="H18" i="1"/>
  <c r="H16" i="1"/>
  <c r="H15" i="1"/>
</calcChain>
</file>

<file path=xl/sharedStrings.xml><?xml version="1.0" encoding="utf-8"?>
<sst xmlns="http://schemas.openxmlformats.org/spreadsheetml/2006/main" count="153" uniqueCount="106">
  <si>
    <t xml:space="preserve">PROVEEDOR </t>
  </si>
  <si>
    <t>CONCEPTO</t>
  </si>
  <si>
    <t>FACTURA NO.</t>
  </si>
  <si>
    <t>FECHA FACTURA</t>
  </si>
  <si>
    <t xml:space="preserve">MONTO FACTURA </t>
  </si>
  <si>
    <t>FECHA FIN DE FACTURA</t>
  </si>
  <si>
    <t xml:space="preserve">MONTO PAGADO A LA FECHA </t>
  </si>
  <si>
    <t>MONTO PENDIENTO</t>
  </si>
  <si>
    <t>ESTADO</t>
  </si>
  <si>
    <t>SOLUCIONES EMPRESARIALES Y DE NEGOCIOS DIAZ MORE, SRL</t>
  </si>
  <si>
    <t>COMPLETO</t>
  </si>
  <si>
    <t>PAGO ALQUILER DE AUTOBUS</t>
  </si>
  <si>
    <t>INVERSIONES ENRIQUE REYES ROJAS, SRL</t>
  </si>
  <si>
    <t>SERVICIOS GENERALES DE CONSTRUCCION NUÑEZ CAMPUSANO (SERGECONS), SRL</t>
  </si>
  <si>
    <t>C &amp; C TECHNOLOGY SUPPLY, SRL</t>
  </si>
  <si>
    <t>SEGURO NACIONAL DE SALUD</t>
  </si>
  <si>
    <t>PAGO SEGURO MEDICO SENASA</t>
  </si>
  <si>
    <t>RV DIESEL, SRL</t>
  </si>
  <si>
    <t>JG DIESEL, SRL</t>
  </si>
  <si>
    <t>BRAIN GENERAL SERVICES, SRL</t>
  </si>
  <si>
    <t>INVERSIONES WILENU, SRL</t>
  </si>
  <si>
    <t>TOTAL</t>
  </si>
  <si>
    <t>Licda. IRIANA N. JIMENEZ G.</t>
  </si>
  <si>
    <t>RELACION DE PAGOS A PROVEEDORES AL MES DE MARZO/2024</t>
  </si>
  <si>
    <t>PAGO FACTURA POR SERVICIO DE ALQUILER DE CAMION CARGA</t>
  </si>
  <si>
    <t>B1500000120</t>
  </si>
  <si>
    <t>B1500000259</t>
  </si>
  <si>
    <t>B1500000258</t>
  </si>
  <si>
    <t>EMPRESA DISTRIBUIDORA DE ELECTRICIDAD DEL ESTE</t>
  </si>
  <si>
    <t>PAGO ENERGIA, SEDE LA ROMANA</t>
  </si>
  <si>
    <t>B1500318785</t>
  </si>
  <si>
    <t>PAGO ENERGIA, SEDE CENTRAL</t>
  </si>
  <si>
    <t>B1500319801</t>
  </si>
  <si>
    <t>PAGO FACTURA GASOLINA PREMIUN, MES DE MARZO</t>
  </si>
  <si>
    <t>B1500000639</t>
  </si>
  <si>
    <t>PAGO FACTURA GASOIL REGULAR, MES DE MARZO</t>
  </si>
  <si>
    <t>B1500000203</t>
  </si>
  <si>
    <t>GULFSTREAM PETROLEUM DOMINICANA, SRL</t>
  </si>
  <si>
    <t>PAGO FACTURA GASOLINA PREMIUM, (TARJETA DE COMBUSTIBLE)</t>
  </si>
  <si>
    <t>B1500002891 B1500002961</t>
  </si>
  <si>
    <t>PAGO POR ALQUILER DE CAMION GRUA</t>
  </si>
  <si>
    <t>B1500000261</t>
  </si>
  <si>
    <t>SERVICIO DE COMIDA PRE-EMPACADA, MES DE FEBRERO</t>
  </si>
  <si>
    <t>B1500000775</t>
  </si>
  <si>
    <t>NEUMATICOS Y SERVICIOS ORIENTAL, SRL</t>
  </si>
  <si>
    <t>PAGO FACTURA POR MANTENIMIENTO DE VEHICULOS DE LA DIGECAC</t>
  </si>
  <si>
    <t>B1500000655 B1500000662</t>
  </si>
  <si>
    <t>TORENA DOMINICANA, S. R. L.</t>
  </si>
  <si>
    <t>COMPRA DE ACEITES, PENETRANTE, LIQUIDO DE FRENOS Y GRASA.</t>
  </si>
  <si>
    <t>B1500000001</t>
  </si>
  <si>
    <t>TOTAENERGIES MARKETING DOMINICANA, S.A.</t>
  </si>
  <si>
    <t>PAGO DE FACTURA POR CONSUMO DE COMBUSTIBLE, TARJETA DE GASOIL PREMIUN</t>
  </si>
  <si>
    <t>B1500278462; B1500278483; B1500278487; B1500278504</t>
  </si>
  <si>
    <t>PAGO FACTURA POR COMPRA DE ALIMENTOS Y BEBIDAS</t>
  </si>
  <si>
    <t>B1500000277</t>
  </si>
  <si>
    <t>B1500011312</t>
  </si>
  <si>
    <t>EL MUNDO INSTITUCIONAL COMERCIAL C POR A</t>
  </si>
  <si>
    <t>PAGO POR LA COMPRA DE AIRE ACONDICIONADO</t>
  </si>
  <si>
    <t>B1500000307</t>
  </si>
  <si>
    <t>PAGO POR ALQUILER DE LOCAL REGIONAL ESTE, LA ROMANA</t>
  </si>
  <si>
    <t>B1500000040</t>
  </si>
  <si>
    <t>PAGO FACTURA POR COMPRA DE GASOLINA PREMIUM (TARJETA DE COMBUSTIBLE)</t>
  </si>
  <si>
    <t>B1500002987</t>
  </si>
  <si>
    <t>CORPORACION ESTATAL DE RADIO Y TELEVISION  (CERTV)</t>
  </si>
  <si>
    <t>PAGO 10% DE ACUERDO LEY 134-03, ENERO, FEBRERO Y MARZO 2024</t>
  </si>
  <si>
    <t>B1500008970; B1500008978; B1500008985</t>
  </si>
  <si>
    <t>FELIX DAGOBERTO LIZARDO INOA</t>
  </si>
  <si>
    <t>PAGO POR PUBLICIDAD INSTITUCIONAL</t>
  </si>
  <si>
    <t>B1500000093</t>
  </si>
  <si>
    <t>PAGO DE ALQUILER DE CAMION CISTERNA</t>
  </si>
  <si>
    <t>B1500000200</t>
  </si>
  <si>
    <t>PAGO ENERGIA ELECTRICA SEDE CENTRAL</t>
  </si>
  <si>
    <t>B1500321412</t>
  </si>
  <si>
    <t>PAGO ENERGIA ELECTRICA SEDE LA ROMANA</t>
  </si>
  <si>
    <t>B1500322032</t>
  </si>
  <si>
    <t>CORPORACION DEL ACUEDUCTO Y ALCANTARILLADO  DE SANTO DOMINGO</t>
  </si>
  <si>
    <t>PAGO POR CONSUMO DE AGUA, MES DE MARZO</t>
  </si>
  <si>
    <t>B1500138003; B1500138081</t>
  </si>
  <si>
    <t>PAGO POR LA COMPRA DE ALIMENTOS Y BEBIDAS</t>
  </si>
  <si>
    <t>B1500000279</t>
  </si>
  <si>
    <t>PAGO TARJETA DE GASOIL</t>
  </si>
  <si>
    <t>B1500278524; B1500278536</t>
  </si>
  <si>
    <t>PAGO FACTURA POR ALQUILER DE CAMION DE CARGA</t>
  </si>
  <si>
    <t>B1500000121</t>
  </si>
  <si>
    <t>GASTABLE DEL CARIBE, SRL (GADECA)</t>
  </si>
  <si>
    <t>PAGO DE FACTURA POR  COMPRA DE TIERRA NEGRA</t>
  </si>
  <si>
    <t>B1500000198</t>
  </si>
  <si>
    <t>DITA SERVICES, SRL</t>
  </si>
  <si>
    <t>PAGO FACTURA POR SERVICIO DE FUMIGACION, SEDE CENTRAL</t>
  </si>
  <si>
    <t>B1500000399</t>
  </si>
  <si>
    <t>B1500000675</t>
  </si>
  <si>
    <t>INVERSIONES ENVISOL, SRL</t>
  </si>
  <si>
    <t>PAGO FACTURA POR LA COMPRA DE FUNDAS PLASTICAS NEGRA</t>
  </si>
  <si>
    <t>B1500000061</t>
  </si>
  <si>
    <t>GREAT DOM, SRL</t>
  </si>
  <si>
    <t>PAGO FACTURA POR LA COMPRA DE PLANTAS ORNAMENTALES</t>
  </si>
  <si>
    <t>B1500000052</t>
  </si>
  <si>
    <t>J &amp; A NEW GENERATION SUPLIES, SRL</t>
  </si>
  <si>
    <t>PAGO FACTURA POR LA COMPRA DE KITS DE PRIMEROS AUXILIOS</t>
  </si>
  <si>
    <t>B1500000233</t>
  </si>
  <si>
    <t xml:space="preserve">PAGO POR ALQUILER DE CAMION CARGA </t>
  </si>
  <si>
    <t>B1500000263</t>
  </si>
  <si>
    <t>ALL OFFICE SOLUTIONS TS, SRL</t>
  </si>
  <si>
    <t>PAGO FACTURA POR ALQUILER DE IMPRESORA, MES DE MARZO.</t>
  </si>
  <si>
    <t>B1500002284</t>
  </si>
  <si>
    <t>ENC.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</si>
</sst>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4" fontId="1" fillId="0" borderId="0" xfId="0" applyNumberFormat="1" applyFont="1"/>
    <xf numFmtId="164" fontId="1" fillId="0" borderId="0" xfId="0" applyNumberFormat="1" applyFont="1"/>
    <xf numFmtId="0" fontId="2" fillId="0" borderId="0" xfId="0" applyFont="1" applyAlignment="1">
      <alignment horizont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164" fontId="2" fillId="0" borderId="1" xfId="0" applyNumberFormat="1" applyFont="1" applyBorder="1"/>
    <xf numFmtId="14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14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56"/>
  <sheetViews>
    <sheetView tabSelected="1" workbookViewId="0">
      <selection activeCell="F27" sqref="F27"/>
    </sheetView>
  </sheetViews>
  <sheetFormatPr baseColWidth="10" defaultColWidth="9.140625" defaultRowHeight="15" x14ac:dyDescent="0.25"/>
  <cols>
    <col min="1" max="1" width="18.140625" customWidth="1"/>
    <col min="2" max="2" width="18.28515625" customWidth="1"/>
    <col min="3" max="3" width="14.7109375" customWidth="1"/>
    <col min="4" max="4" width="12.7109375" customWidth="1"/>
    <col min="5" max="6" width="17.85546875" customWidth="1"/>
    <col min="7" max="7" width="16.28515625" customWidth="1"/>
    <col min="8" max="8" width="15.140625" customWidth="1"/>
    <col min="9" max="9" width="18.42578125" customWidth="1"/>
  </cols>
  <sheetData>
    <row r="7" spans="1:9" x14ac:dyDescent="0.25">
      <c r="A7" s="1"/>
      <c r="B7" s="1"/>
      <c r="C7" s="1"/>
      <c r="D7" s="2"/>
      <c r="E7" s="1"/>
      <c r="F7" s="2"/>
      <c r="G7" s="3"/>
      <c r="H7" s="1"/>
      <c r="I7" s="1"/>
    </row>
    <row r="8" spans="1:9" x14ac:dyDescent="0.25">
      <c r="A8" s="1"/>
      <c r="B8" s="1"/>
      <c r="C8" s="1"/>
      <c r="D8" s="2"/>
      <c r="E8" s="1"/>
      <c r="F8" s="2"/>
      <c r="G8" s="3"/>
      <c r="H8" s="1"/>
      <c r="I8" s="1"/>
    </row>
    <row r="9" spans="1:9" ht="15" customHeight="1" x14ac:dyDescent="0.25">
      <c r="A9" s="26" t="s">
        <v>23</v>
      </c>
      <c r="B9" s="26"/>
      <c r="C9" s="26"/>
      <c r="D9" s="26"/>
      <c r="E9" s="26"/>
      <c r="F9" s="26"/>
      <c r="G9" s="26"/>
      <c r="H9" s="26"/>
      <c r="I9" s="26"/>
    </row>
    <row r="10" spans="1:9" x14ac:dyDescent="0.25">
      <c r="A10" s="26"/>
      <c r="B10" s="26"/>
      <c r="C10" s="26"/>
      <c r="D10" s="26"/>
      <c r="E10" s="1"/>
      <c r="F10" s="2"/>
      <c r="G10" s="3"/>
      <c r="H10" s="1"/>
      <c r="I10" s="1"/>
    </row>
    <row r="11" spans="1:9" x14ac:dyDescent="0.25">
      <c r="A11" s="1"/>
      <c r="B11" s="1"/>
      <c r="C11" s="1"/>
      <c r="D11" s="2"/>
      <c r="E11" s="3"/>
      <c r="F11" s="2"/>
      <c r="G11" s="3"/>
      <c r="H11" s="1"/>
      <c r="I11" s="1"/>
    </row>
    <row r="12" spans="1:9" x14ac:dyDescent="0.25">
      <c r="A12" s="1"/>
      <c r="B12" s="1"/>
      <c r="C12" s="1"/>
      <c r="D12" s="2"/>
      <c r="E12" s="3"/>
      <c r="F12" s="2"/>
      <c r="G12" s="3"/>
      <c r="H12" s="1"/>
      <c r="I12" s="1"/>
    </row>
    <row r="13" spans="1:9" ht="26.25" x14ac:dyDescent="0.25">
      <c r="A13" s="12" t="s">
        <v>0</v>
      </c>
      <c r="B13" s="13" t="s">
        <v>1</v>
      </c>
      <c r="C13" s="13" t="s">
        <v>2</v>
      </c>
      <c r="D13" s="14" t="s">
        <v>3</v>
      </c>
      <c r="E13" s="15" t="s">
        <v>4</v>
      </c>
      <c r="F13" s="16" t="s">
        <v>5</v>
      </c>
      <c r="G13" s="15" t="s">
        <v>6</v>
      </c>
      <c r="H13" s="17" t="s">
        <v>7</v>
      </c>
      <c r="I13" s="17" t="s">
        <v>8</v>
      </c>
    </row>
    <row r="14" spans="1:9" ht="115.5" customHeight="1" x14ac:dyDescent="0.25">
      <c r="A14" s="18" t="s">
        <v>13</v>
      </c>
      <c r="B14" s="19" t="s">
        <v>24</v>
      </c>
      <c r="C14" s="20" t="s">
        <v>25</v>
      </c>
      <c r="D14" s="21">
        <v>44986</v>
      </c>
      <c r="E14" s="11">
        <v>74999.990000000005</v>
      </c>
      <c r="F14" s="10">
        <v>45367</v>
      </c>
      <c r="G14" s="9">
        <v>74999.990000000005</v>
      </c>
      <c r="H14" s="9">
        <v>0</v>
      </c>
      <c r="I14" s="7" t="s">
        <v>10</v>
      </c>
    </row>
    <row r="15" spans="1:9" ht="115.5" customHeight="1" x14ac:dyDescent="0.25">
      <c r="A15" s="18" t="s">
        <v>9</v>
      </c>
      <c r="B15" s="22" t="s">
        <v>24</v>
      </c>
      <c r="C15" s="22" t="s">
        <v>26</v>
      </c>
      <c r="D15" s="10">
        <v>45356</v>
      </c>
      <c r="E15" s="9">
        <v>74930</v>
      </c>
      <c r="F15" s="8">
        <v>45371</v>
      </c>
      <c r="G15" s="9">
        <v>74930</v>
      </c>
      <c r="H15" s="9">
        <f t="shared" ref="H15:H16" si="0">+E15-G15</f>
        <v>0</v>
      </c>
      <c r="I15" s="7" t="s">
        <v>10</v>
      </c>
    </row>
    <row r="16" spans="1:9" ht="90" customHeight="1" x14ac:dyDescent="0.25">
      <c r="A16" s="18" t="s">
        <v>9</v>
      </c>
      <c r="B16" s="22" t="s">
        <v>11</v>
      </c>
      <c r="C16" s="22" t="s">
        <v>27</v>
      </c>
      <c r="D16" s="10">
        <v>45356</v>
      </c>
      <c r="E16" s="9">
        <v>188000</v>
      </c>
      <c r="F16" s="10">
        <v>45371</v>
      </c>
      <c r="G16" s="9">
        <v>188000</v>
      </c>
      <c r="H16" s="9">
        <f t="shared" si="0"/>
        <v>0</v>
      </c>
      <c r="I16" s="7" t="s">
        <v>10</v>
      </c>
    </row>
    <row r="17" spans="1:9" ht="77.25" customHeight="1" x14ac:dyDescent="0.25">
      <c r="A17" s="18" t="s">
        <v>28</v>
      </c>
      <c r="B17" s="22" t="s">
        <v>29</v>
      </c>
      <c r="C17" s="22" t="s">
        <v>30</v>
      </c>
      <c r="D17" s="10">
        <v>45356</v>
      </c>
      <c r="E17" s="9">
        <v>128.19999999999999</v>
      </c>
      <c r="F17" s="10">
        <v>45371</v>
      </c>
      <c r="G17" s="9">
        <v>128.19999999999999</v>
      </c>
      <c r="H17" s="9">
        <v>0</v>
      </c>
      <c r="I17" s="7" t="s">
        <v>10</v>
      </c>
    </row>
    <row r="18" spans="1:9" ht="51" x14ac:dyDescent="0.25">
      <c r="A18" s="18" t="s">
        <v>28</v>
      </c>
      <c r="B18" s="22" t="s">
        <v>31</v>
      </c>
      <c r="C18" s="22" t="s">
        <v>32</v>
      </c>
      <c r="D18" s="10">
        <v>45356</v>
      </c>
      <c r="E18" s="9">
        <v>190116.4</v>
      </c>
      <c r="F18" s="8">
        <v>45371</v>
      </c>
      <c r="G18" s="9">
        <v>190116.4</v>
      </c>
      <c r="H18" s="9">
        <f t="shared" ref="H18" si="1">+E18-G18</f>
        <v>0</v>
      </c>
      <c r="I18" s="7" t="s">
        <v>10</v>
      </c>
    </row>
    <row r="19" spans="1:9" ht="115.5" customHeight="1" x14ac:dyDescent="0.25">
      <c r="A19" s="18" t="s">
        <v>17</v>
      </c>
      <c r="B19" s="22" t="s">
        <v>33</v>
      </c>
      <c r="C19" s="23" t="s">
        <v>34</v>
      </c>
      <c r="D19" s="10">
        <v>45357</v>
      </c>
      <c r="E19" s="9">
        <v>944000</v>
      </c>
      <c r="F19" s="8">
        <v>45372</v>
      </c>
      <c r="G19" s="9">
        <v>944000</v>
      </c>
      <c r="H19" s="9">
        <v>0</v>
      </c>
      <c r="I19" s="7" t="s">
        <v>10</v>
      </c>
    </row>
    <row r="20" spans="1:9" ht="77.25" customHeight="1" x14ac:dyDescent="0.25">
      <c r="A20" s="18" t="s">
        <v>18</v>
      </c>
      <c r="B20" s="22" t="s">
        <v>35</v>
      </c>
      <c r="C20" s="22" t="s">
        <v>36</v>
      </c>
      <c r="D20" s="10">
        <v>45357</v>
      </c>
      <c r="E20" s="9">
        <v>255580</v>
      </c>
      <c r="F20" s="8">
        <v>45372</v>
      </c>
      <c r="G20" s="9">
        <v>255580</v>
      </c>
      <c r="H20" s="9">
        <f t="shared" ref="H20" si="2">+E20-G20</f>
        <v>0</v>
      </c>
      <c r="I20" s="7" t="s">
        <v>10</v>
      </c>
    </row>
    <row r="21" spans="1:9" ht="51.75" x14ac:dyDescent="0.25">
      <c r="A21" s="18" t="s">
        <v>37</v>
      </c>
      <c r="B21" s="22" t="s">
        <v>38</v>
      </c>
      <c r="C21" s="22" t="s">
        <v>39</v>
      </c>
      <c r="D21" s="10">
        <v>45357</v>
      </c>
      <c r="E21" s="9">
        <v>146709.29999999999</v>
      </c>
      <c r="F21" s="8">
        <v>45372</v>
      </c>
      <c r="G21" s="9">
        <v>146709.29999999999</v>
      </c>
      <c r="H21" s="9">
        <v>0</v>
      </c>
      <c r="I21" s="7" t="s">
        <v>10</v>
      </c>
    </row>
    <row r="22" spans="1:9" ht="77.25" customHeight="1" x14ac:dyDescent="0.25">
      <c r="A22" s="18" t="s">
        <v>9</v>
      </c>
      <c r="B22" s="22" t="s">
        <v>40</v>
      </c>
      <c r="C22" s="22" t="s">
        <v>41</v>
      </c>
      <c r="D22" s="10">
        <v>45357</v>
      </c>
      <c r="E22" s="9">
        <v>268922</v>
      </c>
      <c r="F22" s="8">
        <v>45372</v>
      </c>
      <c r="G22" s="9">
        <v>268922</v>
      </c>
      <c r="H22" s="9">
        <v>0</v>
      </c>
      <c r="I22" s="7" t="s">
        <v>10</v>
      </c>
    </row>
    <row r="23" spans="1:9" ht="90" customHeight="1" x14ac:dyDescent="0.25">
      <c r="A23" s="18" t="s">
        <v>14</v>
      </c>
      <c r="B23" s="22" t="s">
        <v>42</v>
      </c>
      <c r="C23" s="22" t="s">
        <v>43</v>
      </c>
      <c r="D23" s="10">
        <v>45357</v>
      </c>
      <c r="E23" s="9">
        <v>408126.6</v>
      </c>
      <c r="F23" s="8">
        <v>45372</v>
      </c>
      <c r="G23" s="9">
        <v>408126.6</v>
      </c>
      <c r="H23" s="9">
        <v>0</v>
      </c>
      <c r="I23" s="7" t="s">
        <v>10</v>
      </c>
    </row>
    <row r="24" spans="1:9" ht="115.5" customHeight="1" x14ac:dyDescent="0.25">
      <c r="A24" s="18" t="s">
        <v>44</v>
      </c>
      <c r="B24" s="22" t="s">
        <v>45</v>
      </c>
      <c r="C24" s="22" t="s">
        <v>46</v>
      </c>
      <c r="D24" s="10">
        <v>45359</v>
      </c>
      <c r="E24" s="9">
        <v>496340</v>
      </c>
      <c r="F24" s="8">
        <v>45374</v>
      </c>
      <c r="G24" s="9">
        <v>496340</v>
      </c>
      <c r="H24" s="9">
        <f t="shared" ref="H24" si="3">+E24-G24</f>
        <v>0</v>
      </c>
      <c r="I24" s="7" t="s">
        <v>10</v>
      </c>
    </row>
    <row r="25" spans="1:9" ht="51.75" customHeight="1" x14ac:dyDescent="0.25">
      <c r="A25" s="18" t="s">
        <v>47</v>
      </c>
      <c r="B25" s="22" t="s">
        <v>48</v>
      </c>
      <c r="C25" s="22" t="s">
        <v>49</v>
      </c>
      <c r="D25" s="10">
        <v>45363</v>
      </c>
      <c r="E25" s="9">
        <v>613900.18999999994</v>
      </c>
      <c r="F25" s="8">
        <v>45378</v>
      </c>
      <c r="G25" s="9">
        <v>613900.18999999994</v>
      </c>
      <c r="H25" s="9">
        <v>0</v>
      </c>
      <c r="I25" s="7" t="s">
        <v>10</v>
      </c>
    </row>
    <row r="26" spans="1:9" ht="102.75" customHeight="1" x14ac:dyDescent="0.25">
      <c r="A26" s="18" t="s">
        <v>50</v>
      </c>
      <c r="B26" s="22" t="s">
        <v>51</v>
      </c>
      <c r="C26" s="22" t="s">
        <v>52</v>
      </c>
      <c r="D26" s="10">
        <v>45365</v>
      </c>
      <c r="E26" s="9">
        <v>100633.94</v>
      </c>
      <c r="F26" s="8">
        <v>45380</v>
      </c>
      <c r="G26" s="9">
        <v>100633.94</v>
      </c>
      <c r="H26" s="9">
        <v>0</v>
      </c>
      <c r="I26" s="7" t="s">
        <v>10</v>
      </c>
    </row>
    <row r="27" spans="1:9" ht="64.5" customHeight="1" x14ac:dyDescent="0.25">
      <c r="A27" s="18" t="s">
        <v>20</v>
      </c>
      <c r="B27" s="22" t="s">
        <v>53</v>
      </c>
      <c r="C27" s="22" t="s">
        <v>54</v>
      </c>
      <c r="D27" s="10">
        <v>45365</v>
      </c>
      <c r="E27" s="9">
        <v>137880.4</v>
      </c>
      <c r="F27" s="8">
        <v>45380</v>
      </c>
      <c r="G27" s="9">
        <v>137880.4</v>
      </c>
      <c r="H27" s="9">
        <v>0</v>
      </c>
      <c r="I27" s="7" t="s">
        <v>10</v>
      </c>
    </row>
    <row r="28" spans="1:9" ht="102.75" customHeight="1" x14ac:dyDescent="0.25">
      <c r="A28" s="18" t="s">
        <v>15</v>
      </c>
      <c r="B28" s="22" t="s">
        <v>16</v>
      </c>
      <c r="C28" s="22" t="s">
        <v>55</v>
      </c>
      <c r="D28" s="10">
        <v>45370</v>
      </c>
      <c r="E28" s="9">
        <v>126898</v>
      </c>
      <c r="F28" s="8">
        <v>45384</v>
      </c>
      <c r="G28" s="9">
        <v>126898</v>
      </c>
      <c r="H28" s="9">
        <v>0</v>
      </c>
      <c r="I28" s="7" t="s">
        <v>10</v>
      </c>
    </row>
    <row r="29" spans="1:9" ht="64.5" customHeight="1" x14ac:dyDescent="0.25">
      <c r="A29" s="18" t="s">
        <v>56</v>
      </c>
      <c r="B29" s="22" t="s">
        <v>57</v>
      </c>
      <c r="C29" s="22" t="s">
        <v>58</v>
      </c>
      <c r="D29" s="10">
        <v>45372</v>
      </c>
      <c r="E29" s="9">
        <v>149798.64000000001</v>
      </c>
      <c r="F29" s="8">
        <v>45387</v>
      </c>
      <c r="G29" s="9">
        <v>149798.64000000001</v>
      </c>
      <c r="H29" s="9">
        <v>0</v>
      </c>
      <c r="I29" s="7" t="s">
        <v>10</v>
      </c>
    </row>
    <row r="30" spans="1:9" ht="51.75" customHeight="1" x14ac:dyDescent="0.25">
      <c r="A30" s="18" t="s">
        <v>12</v>
      </c>
      <c r="B30" s="22" t="s">
        <v>59</v>
      </c>
      <c r="C30" s="22" t="s">
        <v>60</v>
      </c>
      <c r="D30" s="10">
        <v>45372</v>
      </c>
      <c r="E30" s="9">
        <v>39996.1</v>
      </c>
      <c r="F30" s="8">
        <v>45387</v>
      </c>
      <c r="G30" s="9">
        <v>39996.1</v>
      </c>
      <c r="H30" s="9">
        <v>0</v>
      </c>
      <c r="I30" s="7" t="s">
        <v>10</v>
      </c>
    </row>
    <row r="31" spans="1:9" ht="51.75" customHeight="1" x14ac:dyDescent="0.25">
      <c r="A31" s="18" t="s">
        <v>37</v>
      </c>
      <c r="B31" s="22" t="s">
        <v>61</v>
      </c>
      <c r="C31" s="22" t="s">
        <v>62</v>
      </c>
      <c r="D31" s="10">
        <v>45372</v>
      </c>
      <c r="E31" s="9">
        <v>180347.1</v>
      </c>
      <c r="F31" s="8">
        <v>45387</v>
      </c>
      <c r="G31" s="9">
        <v>180347.1</v>
      </c>
      <c r="H31" s="9">
        <v>0</v>
      </c>
      <c r="I31" s="7" t="s">
        <v>10</v>
      </c>
    </row>
    <row r="32" spans="1:9" ht="77.25" customHeight="1" x14ac:dyDescent="0.25">
      <c r="A32" s="18" t="s">
        <v>63</v>
      </c>
      <c r="B32" s="22" t="s">
        <v>64</v>
      </c>
      <c r="C32" s="22" t="s">
        <v>65</v>
      </c>
      <c r="D32" s="10">
        <v>45372</v>
      </c>
      <c r="E32" s="9">
        <v>50940</v>
      </c>
      <c r="F32" s="8">
        <v>45387</v>
      </c>
      <c r="G32" s="9">
        <v>50940</v>
      </c>
      <c r="H32" s="9">
        <v>0</v>
      </c>
      <c r="I32" s="7" t="s">
        <v>10</v>
      </c>
    </row>
    <row r="33" spans="1:9" ht="51.75" customHeight="1" x14ac:dyDescent="0.25">
      <c r="A33" s="18" t="s">
        <v>66</v>
      </c>
      <c r="B33" s="22" t="s">
        <v>67</v>
      </c>
      <c r="C33" s="22" t="s">
        <v>68</v>
      </c>
      <c r="D33" s="10">
        <v>45373</v>
      </c>
      <c r="E33" s="9">
        <v>150000.01</v>
      </c>
      <c r="F33" s="8">
        <v>45388</v>
      </c>
      <c r="G33" s="9">
        <v>150000.01</v>
      </c>
      <c r="H33" s="9">
        <v>0</v>
      </c>
      <c r="I33" s="7" t="s">
        <v>10</v>
      </c>
    </row>
    <row r="34" spans="1:9" ht="115.5" customHeight="1" x14ac:dyDescent="0.25">
      <c r="A34" s="18" t="s">
        <v>19</v>
      </c>
      <c r="B34" s="22" t="s">
        <v>69</v>
      </c>
      <c r="C34" s="22" t="s">
        <v>70</v>
      </c>
      <c r="D34" s="10">
        <v>45373</v>
      </c>
      <c r="E34" s="9">
        <v>225000</v>
      </c>
      <c r="F34" s="8">
        <v>45388</v>
      </c>
      <c r="G34" s="9">
        <v>225000</v>
      </c>
      <c r="H34" s="9">
        <v>0</v>
      </c>
      <c r="I34" s="7" t="s">
        <v>10</v>
      </c>
    </row>
    <row r="35" spans="1:9" ht="39" customHeight="1" x14ac:dyDescent="0.25">
      <c r="A35" s="18" t="s">
        <v>28</v>
      </c>
      <c r="B35" s="22" t="s">
        <v>71</v>
      </c>
      <c r="C35" s="22" t="s">
        <v>72</v>
      </c>
      <c r="D35" s="10">
        <v>45376</v>
      </c>
      <c r="E35" s="9">
        <v>204793.60000000001</v>
      </c>
      <c r="F35" s="8">
        <v>45391</v>
      </c>
      <c r="G35" s="9">
        <v>204793.60000000001</v>
      </c>
      <c r="H35" s="9">
        <v>0</v>
      </c>
      <c r="I35" s="7" t="s">
        <v>10</v>
      </c>
    </row>
    <row r="36" spans="1:9" ht="77.25" customHeight="1" x14ac:dyDescent="0.25">
      <c r="A36" s="18" t="s">
        <v>28</v>
      </c>
      <c r="B36" s="22" t="s">
        <v>73</v>
      </c>
      <c r="C36" s="22" t="s">
        <v>74</v>
      </c>
      <c r="D36" s="10">
        <v>45376</v>
      </c>
      <c r="E36" s="9">
        <v>145.81</v>
      </c>
      <c r="F36" s="8">
        <v>45391</v>
      </c>
      <c r="G36" s="9">
        <v>145.81</v>
      </c>
      <c r="H36" s="9">
        <v>0</v>
      </c>
      <c r="I36" s="7" t="s">
        <v>10</v>
      </c>
    </row>
    <row r="37" spans="1:9" ht="51" x14ac:dyDescent="0.25">
      <c r="A37" s="18" t="s">
        <v>75</v>
      </c>
      <c r="B37" s="22" t="s">
        <v>76</v>
      </c>
      <c r="C37" s="22" t="s">
        <v>77</v>
      </c>
      <c r="D37" s="10">
        <v>45376</v>
      </c>
      <c r="E37" s="9">
        <v>14170</v>
      </c>
      <c r="F37" s="8">
        <v>45391</v>
      </c>
      <c r="G37" s="9">
        <v>14170</v>
      </c>
      <c r="H37" s="9">
        <v>0</v>
      </c>
      <c r="I37" s="7" t="s">
        <v>10</v>
      </c>
    </row>
    <row r="38" spans="1:9" ht="51.75" customHeight="1" x14ac:dyDescent="0.25">
      <c r="A38" s="18" t="s">
        <v>20</v>
      </c>
      <c r="B38" s="22" t="s">
        <v>78</v>
      </c>
      <c r="C38" s="22" t="s">
        <v>79</v>
      </c>
      <c r="D38" s="10">
        <v>45377</v>
      </c>
      <c r="E38" s="9">
        <v>161579.4</v>
      </c>
      <c r="F38" s="8">
        <v>45392</v>
      </c>
      <c r="G38" s="9">
        <v>161579.4</v>
      </c>
      <c r="H38" s="9">
        <v>0</v>
      </c>
      <c r="I38" s="7" t="s">
        <v>10</v>
      </c>
    </row>
    <row r="39" spans="1:9" ht="38.25" x14ac:dyDescent="0.25">
      <c r="A39" s="18" t="s">
        <v>50</v>
      </c>
      <c r="B39" s="22" t="s">
        <v>80</v>
      </c>
      <c r="C39" s="22" t="s">
        <v>81</v>
      </c>
      <c r="D39" s="10">
        <v>45377</v>
      </c>
      <c r="E39" s="9">
        <v>79243.27</v>
      </c>
      <c r="F39" s="8">
        <v>45392</v>
      </c>
      <c r="G39" s="9">
        <v>79243.27</v>
      </c>
      <c r="H39" s="9">
        <v>0</v>
      </c>
      <c r="I39" s="7" t="s">
        <v>10</v>
      </c>
    </row>
    <row r="40" spans="1:9" ht="63.75" x14ac:dyDescent="0.25">
      <c r="A40" s="18" t="s">
        <v>13</v>
      </c>
      <c r="B40" s="22" t="s">
        <v>82</v>
      </c>
      <c r="C40" s="22" t="s">
        <v>83</v>
      </c>
      <c r="D40" s="10">
        <v>45378</v>
      </c>
      <c r="E40" s="9">
        <v>74999.990000000005</v>
      </c>
      <c r="F40" s="8">
        <v>45393</v>
      </c>
      <c r="G40" s="9">
        <v>74999.990000000005</v>
      </c>
      <c r="H40" s="9">
        <v>0</v>
      </c>
      <c r="I40" s="7" t="s">
        <v>10</v>
      </c>
    </row>
    <row r="41" spans="1:9" ht="39" x14ac:dyDescent="0.25">
      <c r="A41" s="18" t="s">
        <v>84</v>
      </c>
      <c r="B41" s="22" t="s">
        <v>85</v>
      </c>
      <c r="C41" s="22" t="s">
        <v>86</v>
      </c>
      <c r="D41" s="10">
        <v>45378</v>
      </c>
      <c r="E41" s="9">
        <v>1700000</v>
      </c>
      <c r="F41" s="8">
        <v>45393</v>
      </c>
      <c r="G41" s="9">
        <v>1700000</v>
      </c>
      <c r="H41" s="9">
        <v>0</v>
      </c>
      <c r="I41" s="7" t="s">
        <v>10</v>
      </c>
    </row>
    <row r="42" spans="1:9" ht="51.75" x14ac:dyDescent="0.25">
      <c r="A42" s="18" t="s">
        <v>87</v>
      </c>
      <c r="B42" s="22" t="s">
        <v>88</v>
      </c>
      <c r="C42" s="22" t="s">
        <v>89</v>
      </c>
      <c r="D42" s="10">
        <v>45378</v>
      </c>
      <c r="E42" s="9">
        <v>54484.54</v>
      </c>
      <c r="F42" s="8">
        <v>45393</v>
      </c>
      <c r="G42" s="9">
        <v>54484.54</v>
      </c>
      <c r="H42" s="9">
        <v>0</v>
      </c>
      <c r="I42" s="7" t="s">
        <v>10</v>
      </c>
    </row>
    <row r="43" spans="1:9" ht="51.75" x14ac:dyDescent="0.25">
      <c r="A43" s="18" t="s">
        <v>44</v>
      </c>
      <c r="B43" s="22" t="s">
        <v>45</v>
      </c>
      <c r="C43" s="22" t="s">
        <v>90</v>
      </c>
      <c r="D43" s="10">
        <v>45378</v>
      </c>
      <c r="E43" s="9">
        <v>249960</v>
      </c>
      <c r="F43" s="8">
        <v>45393</v>
      </c>
      <c r="G43" s="9">
        <v>249960</v>
      </c>
      <c r="H43" s="9">
        <v>0</v>
      </c>
      <c r="I43" s="7" t="s">
        <v>10</v>
      </c>
    </row>
    <row r="44" spans="1:9" ht="51.75" x14ac:dyDescent="0.25">
      <c r="A44" s="18" t="s">
        <v>91</v>
      </c>
      <c r="B44" s="22" t="s">
        <v>92</v>
      </c>
      <c r="C44" s="22" t="s">
        <v>93</v>
      </c>
      <c r="D44" s="10">
        <v>45378</v>
      </c>
      <c r="E44" s="9">
        <v>1281680.6000000001</v>
      </c>
      <c r="F44" s="8">
        <v>45393</v>
      </c>
      <c r="G44" s="9">
        <v>1281680.6000000001</v>
      </c>
      <c r="H44" s="9">
        <v>0</v>
      </c>
      <c r="I44" s="7" t="s">
        <v>10</v>
      </c>
    </row>
    <row r="45" spans="1:9" ht="51.75" x14ac:dyDescent="0.25">
      <c r="A45" s="18" t="s">
        <v>94</v>
      </c>
      <c r="B45" s="22" t="s">
        <v>95</v>
      </c>
      <c r="C45" s="22" t="s">
        <v>96</v>
      </c>
      <c r="D45" s="10">
        <v>45378</v>
      </c>
      <c r="E45" s="9">
        <v>1234750</v>
      </c>
      <c r="F45" s="8">
        <v>45393</v>
      </c>
      <c r="G45" s="9">
        <v>1234750</v>
      </c>
      <c r="H45" s="9">
        <v>0</v>
      </c>
      <c r="I45" s="7" t="s">
        <v>10</v>
      </c>
    </row>
    <row r="46" spans="1:9" ht="51.75" x14ac:dyDescent="0.25">
      <c r="A46" s="18" t="s">
        <v>97</v>
      </c>
      <c r="B46" s="22" t="s">
        <v>98</v>
      </c>
      <c r="C46" s="22" t="s">
        <v>99</v>
      </c>
      <c r="D46" s="10">
        <v>45378</v>
      </c>
      <c r="E46" s="9">
        <v>1590000</v>
      </c>
      <c r="F46" s="8">
        <v>45393</v>
      </c>
      <c r="G46" s="9">
        <v>1590000</v>
      </c>
      <c r="H46" s="9">
        <v>0</v>
      </c>
      <c r="I46" s="7" t="s">
        <v>10</v>
      </c>
    </row>
    <row r="47" spans="1:9" ht="51" x14ac:dyDescent="0.25">
      <c r="A47" s="18" t="s">
        <v>9</v>
      </c>
      <c r="B47" s="22" t="s">
        <v>100</v>
      </c>
      <c r="C47" s="22" t="s">
        <v>101</v>
      </c>
      <c r="D47" s="10">
        <v>45378</v>
      </c>
      <c r="E47" s="9">
        <v>74930</v>
      </c>
      <c r="F47" s="8">
        <v>45393</v>
      </c>
      <c r="G47" s="9">
        <v>74930</v>
      </c>
      <c r="H47" s="9">
        <v>0</v>
      </c>
      <c r="I47" s="7" t="s">
        <v>10</v>
      </c>
    </row>
    <row r="48" spans="1:9" ht="51.75" x14ac:dyDescent="0.25">
      <c r="A48" s="18" t="s">
        <v>102</v>
      </c>
      <c r="B48" s="22" t="s">
        <v>103</v>
      </c>
      <c r="C48" s="22" t="s">
        <v>104</v>
      </c>
      <c r="D48" s="10">
        <v>45378</v>
      </c>
      <c r="E48" s="9">
        <v>17700</v>
      </c>
      <c r="F48" s="8">
        <v>45393</v>
      </c>
      <c r="G48" s="9">
        <v>17700</v>
      </c>
      <c r="H48" s="9">
        <v>0</v>
      </c>
      <c r="I48" s="7" t="s">
        <v>10</v>
      </c>
    </row>
    <row r="49" spans="1:9" x14ac:dyDescent="0.25">
      <c r="A49" s="18" t="s">
        <v>21</v>
      </c>
      <c r="B49" s="23"/>
      <c r="C49" s="23"/>
      <c r="D49" s="8"/>
      <c r="E49" s="9">
        <f>SUM(E14:E48)</f>
        <v>11561684.079999998</v>
      </c>
      <c r="F49" s="6"/>
      <c r="G49" s="9">
        <f>SUM(G14:G48)</f>
        <v>11561684.079999998</v>
      </c>
      <c r="H49" s="5"/>
      <c r="I49" s="5"/>
    </row>
    <row r="50" spans="1:9" x14ac:dyDescent="0.25">
      <c r="A50" s="1"/>
      <c r="B50" s="4"/>
      <c r="C50" s="4"/>
      <c r="D50" s="4"/>
      <c r="E50" s="4"/>
      <c r="F50" s="4"/>
      <c r="G50" s="4"/>
      <c r="H50" s="4"/>
      <c r="I50" s="4"/>
    </row>
    <row r="51" spans="1:9" x14ac:dyDescent="0.25">
      <c r="A51" s="27" t="s">
        <v>105</v>
      </c>
      <c r="B51" s="27"/>
      <c r="C51" s="27"/>
      <c r="D51" s="27"/>
      <c r="E51" s="27"/>
      <c r="F51" s="27"/>
      <c r="G51" s="27"/>
      <c r="H51" s="27"/>
      <c r="I51" s="27"/>
    </row>
    <row r="52" spans="1:9" x14ac:dyDescent="0.25">
      <c r="A52" s="27"/>
      <c r="B52" s="27"/>
      <c r="C52" s="27"/>
      <c r="D52" s="27"/>
      <c r="E52" s="27"/>
      <c r="F52" s="27"/>
      <c r="G52" s="27"/>
      <c r="H52" s="27"/>
      <c r="I52" s="27"/>
    </row>
    <row r="53" spans="1:9" x14ac:dyDescent="0.25">
      <c r="A53" s="26" t="s">
        <v>22</v>
      </c>
      <c r="B53" s="26"/>
      <c r="C53" s="26"/>
      <c r="D53" s="26"/>
      <c r="E53" s="26"/>
      <c r="F53" s="26"/>
      <c r="G53" s="26"/>
      <c r="H53" s="26"/>
      <c r="I53" s="26"/>
    </row>
    <row r="54" spans="1:9" x14ac:dyDescent="0.25">
      <c r="A54" s="1"/>
      <c r="B54" s="1"/>
      <c r="C54" s="1"/>
      <c r="D54" s="2"/>
      <c r="E54" s="1"/>
      <c r="F54" s="2"/>
      <c r="G54" s="3"/>
      <c r="H54" s="1"/>
      <c r="I54" s="1"/>
    </row>
    <row r="55" spans="1:9" x14ac:dyDescent="0.25">
      <c r="A55" s="1"/>
      <c r="B55" s="1"/>
      <c r="C55" s="1"/>
      <c r="D55" s="2"/>
      <c r="E55" s="1"/>
      <c r="F55" s="2"/>
      <c r="G55" s="3"/>
      <c r="H55" s="1"/>
      <c r="I55" s="1"/>
    </row>
    <row r="56" spans="1:9" x14ac:dyDescent="0.25">
      <c r="D56" s="24"/>
      <c r="F56" s="24"/>
      <c r="G56" s="25"/>
    </row>
  </sheetData>
  <mergeCells count="4">
    <mergeCell ref="A9:I9"/>
    <mergeCell ref="A10:D10"/>
    <mergeCell ref="A51:I52"/>
    <mergeCell ref="A53:I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2024-04-04T19:43:10Z</dcterms:modified>
</cp:coreProperties>
</file>