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E50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2" i="1"/>
  <c r="H11" i="1"/>
  <c r="H10" i="1"/>
</calcChain>
</file>

<file path=xl/sharedStrings.xml><?xml version="1.0" encoding="utf-8"?>
<sst xmlns="http://schemas.openxmlformats.org/spreadsheetml/2006/main" count="173" uniqueCount="116">
  <si>
    <t>RELACION DE PAGOS A PROVEEDORES AL MES DE OCTUBRE/2024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</si>
  <si>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</si>
  <si>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</si>
  <si>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</si>
  <si>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</si>
  <si>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</si>
  <si>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</si>
  <si>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</si>
  <si>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</si>
  <si>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</si>
  <si>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EMPRESA DISTRIBUIDORA DE ELECTRICIDAD DEL ESTE SA</t>
  </si>
  <si>
    <t>PAGO ENERGIA ELECTRICA SEDE CENTRAL</t>
  </si>
  <si>
    <t>B1500356972</t>
  </si>
  <si>
    <t>COMPLETO</t>
  </si>
  <si>
    <t>PAGO ENERGIA ELECTRICA SEDE LA ROMANA</t>
  </si>
  <si>
    <t>B1500354156</t>
  </si>
  <si>
    <t>INVERSIONES ENRIQUE REYES ROJAS, SRL</t>
  </si>
  <si>
    <t>ALQUILER LOCAL DE LA ROMANA</t>
  </si>
  <si>
    <t>B1500000046</t>
  </si>
  <si>
    <t>CORPORACION DE ACUEDUCTO Y ALCANTARILLADO DE SANTO DOMINGO</t>
  </si>
  <si>
    <t>PAGO CONSUMO DE AGUA</t>
  </si>
  <si>
    <t>B1500149327 B1500149372</t>
  </si>
  <si>
    <t>ALL OFFICE SOLUTION TS, SRL</t>
  </si>
  <si>
    <t>PAGO DE IMPRESORA/FOTOCOPIADORA</t>
  </si>
  <si>
    <t>B1500002519</t>
  </si>
  <si>
    <t>GULFSTREAM PETROLEUM DOMINICANA S DE RL</t>
  </si>
  <si>
    <t>PAGO CONSUMO TARJETA DE COMBUSTIBLE</t>
  </si>
  <si>
    <t>E450000000025 E450000000067</t>
  </si>
  <si>
    <t>COMPAÑÍA DOMINICANA DE TELEFONO C POR A</t>
  </si>
  <si>
    <t>PAGO FACTURA TELEFONICA</t>
  </si>
  <si>
    <t>E450000054191 E450000054295</t>
  </si>
  <si>
    <t>KOSMINA INVESTMENT, SRL</t>
  </si>
  <si>
    <t>PAGO DE COMPRA DE TIERRA NEGRA</t>
  </si>
  <si>
    <t>B1500000002</t>
  </si>
  <si>
    <t>BRAIN GENERAL SERVICES, SRL</t>
  </si>
  <si>
    <t>PAGO ALQUILER CISTERNA</t>
  </si>
  <si>
    <t>B1500000233</t>
  </si>
  <si>
    <t>NEUMATICOS Y SERVICIOS ORIENTAL, SRL</t>
  </si>
  <si>
    <t>PAGO DE REPARACION Y MANTENIMIENTO</t>
  </si>
  <si>
    <t>B1500000819</t>
  </si>
  <si>
    <t>SEGURO NACIONAL DE SALUD</t>
  </si>
  <si>
    <t>PAGO DE SEGURO MEDICO COMPLEMENTARIO</t>
  </si>
  <si>
    <t>E450000000015</t>
  </si>
  <si>
    <t>CORPORACION ESTATAL DE RADIO Y TELEVISION  (CERTV)</t>
  </si>
  <si>
    <t>PAGO DEL 10%</t>
  </si>
  <si>
    <t>B1500009422</t>
  </si>
  <si>
    <t>GRUPO BRIZATLANTICA DEL CARIBE, SRL</t>
  </si>
  <si>
    <t>COMPRA DE PRODUCTOS ALIMENTICIOS PARA CONSUMO PERSONAL</t>
  </si>
  <si>
    <t>B1500000516</t>
  </si>
  <si>
    <t>GTG INDUSTRIAL, SRL</t>
  </si>
  <si>
    <t>ADQUISICION DE PRODUCTOS ALIMENTICIOS PARA CONSUMO DEL PERSONAL</t>
  </si>
  <si>
    <t>B1500004438</t>
  </si>
  <si>
    <t>PAGO 2DA PARTIDA DE PIEZAS PARA TRIMMER</t>
  </si>
  <si>
    <t>B1500000232</t>
  </si>
  <si>
    <t>LG TRADING COMPANY C POR A</t>
  </si>
  <si>
    <t>PAGO FACTURA POR LA COMPRA DE ARTICULOS ELECTRICOS</t>
  </si>
  <si>
    <t>B1500000076</t>
  </si>
  <si>
    <t>IMPORTADORA CASTILLO SUZAÑA, SRL</t>
  </si>
  <si>
    <t>PAGO FACTURA POR EL ALQUILER DE DOS AUTOBUSES MARCA MITSUBISHI FUSO</t>
  </si>
  <si>
    <t>B1500000138</t>
  </si>
  <si>
    <t>ORFELINA CAESAR SERVICIOS DE TRANSPORTE EIRL</t>
  </si>
  <si>
    <t>PAGO FACTURA POR ALQUILER DE CAMION CARGA</t>
  </si>
  <si>
    <t>B1500000017</t>
  </si>
  <si>
    <t>K SWIS, SRL</t>
  </si>
  <si>
    <t>PAGO POR ALQUILER DE VEHICULO DE CARGA DAIHATSU</t>
  </si>
  <si>
    <t>B1500000151</t>
  </si>
  <si>
    <t>GAPECA SUMMER COMER, S.R.L.</t>
  </si>
  <si>
    <t xml:space="preserve">PAGO FACTURA POR ALQUILER DE CAMION GRUA </t>
  </si>
  <si>
    <t>B1500000003</t>
  </si>
  <si>
    <t>CASA ARMES SRL</t>
  </si>
  <si>
    <t>PAGO COMPRA DE PINTURAS, ARTICULOS FERRETEROS, METALICOS Y ELECTRICOS</t>
  </si>
  <si>
    <t>B1500000363</t>
  </si>
  <si>
    <t xml:space="preserve">PAGO FACTURA POR COMPRA DE PAN Y BOTELLAS DE AGUA </t>
  </si>
  <si>
    <t>B1500000518</t>
  </si>
  <si>
    <t>AERO ELECTROHANS, SRL</t>
  </si>
  <si>
    <t>PAGO ALQUILER DE CAMION CARGA DAIHATSU</t>
  </si>
  <si>
    <t>B1500000095</t>
  </si>
  <si>
    <t>HVOLQUEZ CONSULTING SERVICES, SRL</t>
  </si>
  <si>
    <t>PAGO POR SERVICIOS DE CAPACITACION  NOBACI</t>
  </si>
  <si>
    <t>B1500000054</t>
  </si>
  <si>
    <t>JG DIESEL, SRL</t>
  </si>
  <si>
    <t>PAGO FACTURA POR COMPRA DE GASOIL REGULAR</t>
  </si>
  <si>
    <t>B1500000252</t>
  </si>
  <si>
    <t>SUPLIDORA MERCYT, SRL</t>
  </si>
  <si>
    <t>PAGO POR LA COMPRA DE BOTELLONES DE AGUA Y HIELO</t>
  </si>
  <si>
    <t>B1500000071</t>
  </si>
  <si>
    <t>B1500151358 B1500151436</t>
  </si>
  <si>
    <t>MADERAS TROPICALES, SRL</t>
  </si>
  <si>
    <t>PAGO FACTURA POR COMPRA DE GRAMA</t>
  </si>
  <si>
    <t>B1500000229</t>
  </si>
  <si>
    <t>PAGO ALQUILER DE LA ROMANA</t>
  </si>
  <si>
    <t>B1500000047</t>
  </si>
  <si>
    <t xml:space="preserve">CODINED </t>
  </si>
  <si>
    <t>PAGO SERVICIOS DE ALMUERZO DIARIO</t>
  </si>
  <si>
    <t>B1500000202</t>
  </si>
  <si>
    <t xml:space="preserve">ALQUILER CAMION CISTERNA </t>
  </si>
  <si>
    <t>B1500000241</t>
  </si>
  <si>
    <t xml:space="preserve">DISTRIBUIDORES INTERNACIONALES </t>
  </si>
  <si>
    <t>PAGO FACTURA TIKET DE COMBUSTIBLE</t>
  </si>
  <si>
    <t>E450000000599</t>
  </si>
  <si>
    <t>E450000000124</t>
  </si>
  <si>
    <t>PAGO SEGURO MEDICO COMPLEMENTARIO</t>
  </si>
  <si>
    <t>E450000000330</t>
  </si>
  <si>
    <t>B1500358766</t>
  </si>
  <si>
    <t>PAGO ENERGIA ELECTRICA LA ROMANA</t>
  </si>
  <si>
    <t>B1500359360</t>
  </si>
  <si>
    <t>E450000058176 E450000058279</t>
  </si>
  <si>
    <t>PAGO FACTURA POR COMPRA DE ALIMENTOS Y BEBIDAS</t>
  </si>
  <si>
    <t>B1500000524 B1500000525 B1500000528</t>
  </si>
  <si>
    <t>PAGO COMPRA DE ALIMENTOS Y BEBIDAS</t>
  </si>
  <si>
    <t>B1500004503</t>
  </si>
  <si>
    <t>PAGO DE PIEZA DE COMPRA DE TRIMMER (ULTIMA ENTREGA)</t>
  </si>
  <si>
    <t>B1500000239 B1500000243</t>
  </si>
  <si>
    <t>TOTAL</t>
  </si>
  <si>
    <t>ENC. DE CONTABILIDAD</t>
  </si>
  <si>
    <t>Licda.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</si>
</sst>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64" fontId="1" fillId="0" borderId="0" xfId="0" applyNumberFormat="1" applyFont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7"/>
  <sheetViews>
    <sheetView tabSelected="1" topLeftCell="A46" workbookViewId="0">
      <selection activeCell="A3" sqref="A3:I59"/>
    </sheetView>
  </sheetViews>
  <sheetFormatPr baseColWidth="10" defaultColWidth="9.140625" defaultRowHeight="15" x14ac:dyDescent="0.25"/>
  <cols>
    <col min="1" max="1" width="20.85546875" customWidth="1"/>
    <col min="2" max="2" width="20.42578125" customWidth="1"/>
    <col min="3" max="3" width="17.85546875" customWidth="1"/>
    <col min="4" max="4" width="19.42578125" customWidth="1"/>
    <col min="5" max="5" width="16" customWidth="1"/>
    <col min="6" max="6" width="14" customWidth="1"/>
    <col min="7" max="7" width="19.140625" customWidth="1"/>
    <col min="8" max="8" width="15.42578125" customWidth="1"/>
    <col min="9" max="9" width="17.140625" customWidth="1"/>
  </cols>
  <sheetData>
    <row r="4" spans="1:9" x14ac:dyDescent="0.25">
      <c r="D4" s="1"/>
      <c r="F4" s="1"/>
      <c r="G4" s="2"/>
    </row>
    <row r="5" spans="1:9" x14ac:dyDescent="0.25">
      <c r="A5" s="6" t="s">
        <v>0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6"/>
      <c r="B6" s="6"/>
      <c r="C6" s="6"/>
      <c r="D6" s="6"/>
      <c r="E6" s="3"/>
      <c r="F6" s="4"/>
      <c r="G6" s="5"/>
      <c r="H6" s="3"/>
      <c r="I6" s="3"/>
    </row>
    <row r="7" spans="1:9" x14ac:dyDescent="0.25">
      <c r="A7" s="3"/>
      <c r="B7" s="3"/>
      <c r="C7" s="3"/>
      <c r="D7" s="4"/>
      <c r="E7" s="5"/>
      <c r="F7" s="4"/>
      <c r="G7" s="5"/>
      <c r="H7" s="3"/>
      <c r="I7" s="3"/>
    </row>
    <row r="8" spans="1:9" x14ac:dyDescent="0.25">
      <c r="A8" s="3"/>
      <c r="B8" s="3"/>
      <c r="C8" s="4"/>
      <c r="D8" s="4"/>
      <c r="E8" s="5"/>
      <c r="F8" s="4"/>
      <c r="G8" s="5"/>
      <c r="H8" s="3"/>
      <c r="I8" s="3"/>
    </row>
    <row r="9" spans="1:9" ht="30" x14ac:dyDescent="0.25">
      <c r="A9" s="7" t="s">
        <v>1</v>
      </c>
      <c r="B9" s="8" t="s">
        <v>2</v>
      </c>
      <c r="C9" s="8" t="s">
        <v>3</v>
      </c>
      <c r="D9" s="9" t="s">
        <v>4</v>
      </c>
      <c r="E9" s="10" t="s">
        <v>5</v>
      </c>
      <c r="F9" s="11" t="s">
        <v>6</v>
      </c>
      <c r="G9" s="10" t="s">
        <v>7</v>
      </c>
      <c r="H9" s="12" t="s">
        <v>8</v>
      </c>
      <c r="I9" s="12" t="s">
        <v>9</v>
      </c>
    </row>
    <row r="10" spans="1:9" ht="60" x14ac:dyDescent="0.25">
      <c r="A10" s="13" t="s">
        <v>10</v>
      </c>
      <c r="B10" s="14" t="s">
        <v>11</v>
      </c>
      <c r="C10" s="15" t="s">
        <v>12</v>
      </c>
      <c r="D10" s="16">
        <v>45568</v>
      </c>
      <c r="E10" s="17">
        <v>218111.8</v>
      </c>
      <c r="F10" s="18">
        <v>45583</v>
      </c>
      <c r="G10" s="19">
        <v>218111.8</v>
      </c>
      <c r="H10" s="19">
        <f>+E10-G10</f>
        <v>0</v>
      </c>
      <c r="I10" s="20" t="s">
        <v>13</v>
      </c>
    </row>
    <row r="11" spans="1:9" ht="60" x14ac:dyDescent="0.25">
      <c r="A11" s="13" t="s">
        <v>10</v>
      </c>
      <c r="B11" s="21" t="s">
        <v>14</v>
      </c>
      <c r="C11" s="22" t="s">
        <v>15</v>
      </c>
      <c r="D11" s="18">
        <v>45568</v>
      </c>
      <c r="E11" s="19">
        <v>154.91</v>
      </c>
      <c r="F11" s="23">
        <v>45583</v>
      </c>
      <c r="G11" s="19">
        <v>154.91</v>
      </c>
      <c r="H11" s="19">
        <f t="shared" ref="H11:H12" si="0">+E11-G11</f>
        <v>0</v>
      </c>
      <c r="I11" s="20" t="s">
        <v>13</v>
      </c>
    </row>
    <row r="12" spans="1:9" ht="45" x14ac:dyDescent="0.25">
      <c r="A12" s="13" t="s">
        <v>16</v>
      </c>
      <c r="B12" s="22" t="s">
        <v>17</v>
      </c>
      <c r="C12" s="22" t="s">
        <v>18</v>
      </c>
      <c r="D12" s="18">
        <v>45568</v>
      </c>
      <c r="E12" s="19">
        <v>39996.1</v>
      </c>
      <c r="F12" s="23">
        <v>45583</v>
      </c>
      <c r="G12" s="19">
        <v>39996.1</v>
      </c>
      <c r="H12" s="19">
        <f t="shared" si="0"/>
        <v>0</v>
      </c>
      <c r="I12" s="20" t="s">
        <v>13</v>
      </c>
    </row>
    <row r="13" spans="1:9" ht="60" x14ac:dyDescent="0.25">
      <c r="A13" s="13" t="s">
        <v>19</v>
      </c>
      <c r="B13" s="22" t="s">
        <v>20</v>
      </c>
      <c r="C13" s="22" t="s">
        <v>21</v>
      </c>
      <c r="D13" s="18">
        <v>45568</v>
      </c>
      <c r="E13" s="19">
        <v>19834</v>
      </c>
      <c r="F13" s="23">
        <v>45583</v>
      </c>
      <c r="G13" s="19">
        <v>19834</v>
      </c>
      <c r="H13" s="19">
        <v>0</v>
      </c>
      <c r="I13" s="20" t="s">
        <v>13</v>
      </c>
    </row>
    <row r="14" spans="1:9" ht="45" x14ac:dyDescent="0.25">
      <c r="A14" s="13" t="s">
        <v>22</v>
      </c>
      <c r="B14" s="22" t="s">
        <v>23</v>
      </c>
      <c r="C14" s="22" t="s">
        <v>24</v>
      </c>
      <c r="D14" s="18">
        <v>45569</v>
      </c>
      <c r="E14" s="19">
        <v>16520</v>
      </c>
      <c r="F14" s="23">
        <v>45584</v>
      </c>
      <c r="G14" s="19">
        <v>16520</v>
      </c>
      <c r="H14" s="19">
        <f t="shared" ref="H14:H32" si="1">+E14-G14</f>
        <v>0</v>
      </c>
      <c r="I14" s="20" t="s">
        <v>13</v>
      </c>
    </row>
    <row r="15" spans="1:9" ht="45" x14ac:dyDescent="0.25">
      <c r="A15" s="13" t="s">
        <v>25</v>
      </c>
      <c r="B15" s="22" t="s">
        <v>26</v>
      </c>
      <c r="C15" s="22" t="s">
        <v>27</v>
      </c>
      <c r="D15" s="18">
        <v>45569</v>
      </c>
      <c r="E15" s="19">
        <v>207701.34</v>
      </c>
      <c r="F15" s="23">
        <v>45584</v>
      </c>
      <c r="G15" s="19">
        <v>207701.34</v>
      </c>
      <c r="H15" s="19">
        <f t="shared" si="1"/>
        <v>0</v>
      </c>
      <c r="I15" s="20" t="s">
        <v>13</v>
      </c>
    </row>
    <row r="16" spans="1:9" ht="45" x14ac:dyDescent="0.25">
      <c r="A16" s="13" t="s">
        <v>28</v>
      </c>
      <c r="B16" s="22" t="s">
        <v>29</v>
      </c>
      <c r="C16" s="22" t="s">
        <v>30</v>
      </c>
      <c r="D16" s="18">
        <v>45569</v>
      </c>
      <c r="E16" s="19">
        <v>314823.32</v>
      </c>
      <c r="F16" s="23">
        <v>45584</v>
      </c>
      <c r="G16" s="19">
        <v>314823.32</v>
      </c>
      <c r="H16" s="19">
        <f t="shared" si="1"/>
        <v>0</v>
      </c>
      <c r="I16" s="20" t="s">
        <v>13</v>
      </c>
    </row>
    <row r="17" spans="1:9" ht="30" x14ac:dyDescent="0.25">
      <c r="A17" s="13" t="s">
        <v>31</v>
      </c>
      <c r="B17" s="22" t="s">
        <v>32</v>
      </c>
      <c r="C17" s="22" t="s">
        <v>33</v>
      </c>
      <c r="D17" s="18">
        <v>45569</v>
      </c>
      <c r="E17" s="17">
        <v>1290069</v>
      </c>
      <c r="F17" s="23">
        <v>45584</v>
      </c>
      <c r="G17" s="19">
        <v>1290069</v>
      </c>
      <c r="H17" s="19">
        <f t="shared" si="1"/>
        <v>0</v>
      </c>
      <c r="I17" s="20" t="s">
        <v>13</v>
      </c>
    </row>
    <row r="18" spans="1:9" ht="30" x14ac:dyDescent="0.25">
      <c r="A18" s="13" t="s">
        <v>34</v>
      </c>
      <c r="B18" s="22" t="s">
        <v>35</v>
      </c>
      <c r="C18" s="22" t="s">
        <v>36</v>
      </c>
      <c r="D18" s="18">
        <v>45572</v>
      </c>
      <c r="E18" s="19">
        <v>224999.99</v>
      </c>
      <c r="F18" s="23">
        <v>45587</v>
      </c>
      <c r="G18" s="19">
        <v>224999.99</v>
      </c>
      <c r="H18" s="19">
        <f t="shared" si="1"/>
        <v>0</v>
      </c>
      <c r="I18" s="20" t="s">
        <v>13</v>
      </c>
    </row>
    <row r="19" spans="1:9" ht="45" x14ac:dyDescent="0.25">
      <c r="A19" s="13" t="s">
        <v>37</v>
      </c>
      <c r="B19" s="22" t="s">
        <v>38</v>
      </c>
      <c r="C19" s="22" t="s">
        <v>39</v>
      </c>
      <c r="D19" s="18">
        <v>45572</v>
      </c>
      <c r="E19" s="19">
        <v>249030</v>
      </c>
      <c r="F19" s="23">
        <v>45584</v>
      </c>
      <c r="G19" s="19">
        <v>249030</v>
      </c>
      <c r="H19" s="19">
        <f t="shared" si="1"/>
        <v>0</v>
      </c>
      <c r="I19" s="20" t="s">
        <v>13</v>
      </c>
    </row>
    <row r="20" spans="1:9" ht="45" x14ac:dyDescent="0.25">
      <c r="A20" s="13" t="s">
        <v>40</v>
      </c>
      <c r="B20" s="22" t="s">
        <v>41</v>
      </c>
      <c r="C20" s="24" t="s">
        <v>42</v>
      </c>
      <c r="D20" s="18">
        <v>45573</v>
      </c>
      <c r="E20" s="19">
        <v>124933</v>
      </c>
      <c r="F20" s="23">
        <v>45588</v>
      </c>
      <c r="G20" s="19">
        <v>124933</v>
      </c>
      <c r="H20" s="19">
        <v>0</v>
      </c>
      <c r="I20" s="20" t="s">
        <v>13</v>
      </c>
    </row>
    <row r="21" spans="1:9" ht="45" x14ac:dyDescent="0.25">
      <c r="A21" s="13" t="s">
        <v>43</v>
      </c>
      <c r="B21" s="22" t="s">
        <v>44</v>
      </c>
      <c r="C21" s="22" t="s">
        <v>45</v>
      </c>
      <c r="D21" s="18">
        <v>45573</v>
      </c>
      <c r="E21" s="19">
        <v>16980</v>
      </c>
      <c r="F21" s="23">
        <v>45568</v>
      </c>
      <c r="G21" s="19">
        <v>16980</v>
      </c>
      <c r="H21" s="19">
        <f t="shared" si="1"/>
        <v>0</v>
      </c>
      <c r="I21" s="20" t="s">
        <v>13</v>
      </c>
    </row>
    <row r="22" spans="1:9" ht="75" x14ac:dyDescent="0.25">
      <c r="A22" s="13" t="s">
        <v>46</v>
      </c>
      <c r="B22" s="22" t="s">
        <v>47</v>
      </c>
      <c r="C22" s="24" t="s">
        <v>48</v>
      </c>
      <c r="D22" s="18">
        <v>45573</v>
      </c>
      <c r="E22" s="19">
        <v>39566.230000000003</v>
      </c>
      <c r="F22" s="23">
        <v>45588</v>
      </c>
      <c r="G22" s="19">
        <v>39566.230000000003</v>
      </c>
      <c r="H22" s="19">
        <f t="shared" si="1"/>
        <v>0</v>
      </c>
      <c r="I22" s="20" t="s">
        <v>13</v>
      </c>
    </row>
    <row r="23" spans="1:9" ht="75" x14ac:dyDescent="0.25">
      <c r="A23" s="13" t="s">
        <v>49</v>
      </c>
      <c r="B23" s="22" t="s">
        <v>50</v>
      </c>
      <c r="C23" s="22" t="s">
        <v>51</v>
      </c>
      <c r="D23" s="18">
        <v>45573</v>
      </c>
      <c r="E23" s="19">
        <v>38737.5</v>
      </c>
      <c r="F23" s="23">
        <v>45588</v>
      </c>
      <c r="G23" s="19">
        <v>38737.5</v>
      </c>
      <c r="H23" s="19">
        <f t="shared" si="1"/>
        <v>0</v>
      </c>
      <c r="I23" s="20" t="s">
        <v>13</v>
      </c>
    </row>
    <row r="24" spans="1:9" ht="45" x14ac:dyDescent="0.25">
      <c r="A24" s="13" t="s">
        <v>34</v>
      </c>
      <c r="B24" s="22" t="s">
        <v>52</v>
      </c>
      <c r="C24" s="22" t="s">
        <v>53</v>
      </c>
      <c r="D24" s="18">
        <v>45574</v>
      </c>
      <c r="E24" s="19">
        <v>423463.91</v>
      </c>
      <c r="F24" s="23">
        <v>45589</v>
      </c>
      <c r="G24" s="19">
        <v>423463.91</v>
      </c>
      <c r="H24" s="19">
        <f t="shared" si="1"/>
        <v>0</v>
      </c>
      <c r="I24" s="20" t="s">
        <v>13</v>
      </c>
    </row>
    <row r="25" spans="1:9" ht="60" x14ac:dyDescent="0.25">
      <c r="A25" s="13" t="s">
        <v>54</v>
      </c>
      <c r="B25" s="22" t="s">
        <v>55</v>
      </c>
      <c r="C25" s="22" t="s">
        <v>56</v>
      </c>
      <c r="D25" s="18">
        <v>45576</v>
      </c>
      <c r="E25" s="19">
        <v>669946.51</v>
      </c>
      <c r="F25" s="23">
        <v>45591</v>
      </c>
      <c r="G25" s="19">
        <v>669946.51</v>
      </c>
      <c r="H25" s="19">
        <f t="shared" si="1"/>
        <v>0</v>
      </c>
      <c r="I25" s="20" t="s">
        <v>13</v>
      </c>
    </row>
    <row r="26" spans="1:9" ht="60" x14ac:dyDescent="0.25">
      <c r="A26" s="13" t="s">
        <v>57</v>
      </c>
      <c r="B26" s="22" t="s">
        <v>58</v>
      </c>
      <c r="C26" s="22" t="s">
        <v>59</v>
      </c>
      <c r="D26" s="18">
        <v>45579</v>
      </c>
      <c r="E26" s="19">
        <v>393000</v>
      </c>
      <c r="F26" s="23">
        <v>45594</v>
      </c>
      <c r="G26" s="19">
        <v>393000</v>
      </c>
      <c r="H26" s="19">
        <f t="shared" si="1"/>
        <v>0</v>
      </c>
      <c r="I26" s="20" t="s">
        <v>13</v>
      </c>
    </row>
    <row r="27" spans="1:9" ht="45" x14ac:dyDescent="0.25">
      <c r="A27" s="13" t="s">
        <v>60</v>
      </c>
      <c r="B27" s="22" t="s">
        <v>61</v>
      </c>
      <c r="C27" s="22" t="s">
        <v>62</v>
      </c>
      <c r="D27" s="18">
        <v>45579</v>
      </c>
      <c r="E27" s="19">
        <v>85000</v>
      </c>
      <c r="F27" s="23">
        <v>45594</v>
      </c>
      <c r="G27" s="19">
        <v>85000</v>
      </c>
      <c r="H27" s="19">
        <f t="shared" si="1"/>
        <v>0</v>
      </c>
      <c r="I27" s="20" t="s">
        <v>13</v>
      </c>
    </row>
    <row r="28" spans="1:9" ht="45" x14ac:dyDescent="0.25">
      <c r="A28" s="13" t="s">
        <v>63</v>
      </c>
      <c r="B28" s="22" t="s">
        <v>64</v>
      </c>
      <c r="C28" s="22" t="s">
        <v>65</v>
      </c>
      <c r="D28" s="18">
        <v>45579</v>
      </c>
      <c r="E28" s="19">
        <v>85000</v>
      </c>
      <c r="F28" s="23">
        <v>45594</v>
      </c>
      <c r="G28" s="19">
        <v>85000</v>
      </c>
      <c r="H28" s="19">
        <f t="shared" si="1"/>
        <v>0</v>
      </c>
      <c r="I28" s="20" t="s">
        <v>13</v>
      </c>
    </row>
    <row r="29" spans="1:9" ht="45" x14ac:dyDescent="0.25">
      <c r="A29" s="13" t="s">
        <v>66</v>
      </c>
      <c r="B29" s="22" t="s">
        <v>67</v>
      </c>
      <c r="C29" s="22" t="s">
        <v>68</v>
      </c>
      <c r="D29" s="18">
        <v>45579</v>
      </c>
      <c r="E29" s="19">
        <v>268088.92</v>
      </c>
      <c r="F29" s="23">
        <v>45594</v>
      </c>
      <c r="G29" s="19">
        <v>268088.92</v>
      </c>
      <c r="H29" s="19">
        <f t="shared" si="1"/>
        <v>0</v>
      </c>
      <c r="I29" s="20" t="s">
        <v>13</v>
      </c>
    </row>
    <row r="30" spans="1:9" ht="90" x14ac:dyDescent="0.25">
      <c r="A30" s="13" t="s">
        <v>69</v>
      </c>
      <c r="B30" s="22" t="s">
        <v>70</v>
      </c>
      <c r="C30" s="22" t="s">
        <v>71</v>
      </c>
      <c r="D30" s="18">
        <v>45579</v>
      </c>
      <c r="E30" s="19">
        <v>986749.51</v>
      </c>
      <c r="F30" s="23">
        <v>45594</v>
      </c>
      <c r="G30" s="19">
        <v>986749.51</v>
      </c>
      <c r="H30" s="19">
        <f t="shared" si="1"/>
        <v>0</v>
      </c>
      <c r="I30" s="20" t="s">
        <v>13</v>
      </c>
    </row>
    <row r="31" spans="1:9" ht="45" x14ac:dyDescent="0.25">
      <c r="A31" s="13" t="s">
        <v>46</v>
      </c>
      <c r="B31" s="22" t="s">
        <v>72</v>
      </c>
      <c r="C31" s="22" t="s">
        <v>73</v>
      </c>
      <c r="D31" s="18">
        <v>45580</v>
      </c>
      <c r="E31" s="19">
        <v>19827.189999999999</v>
      </c>
      <c r="F31" s="23">
        <v>45595</v>
      </c>
      <c r="G31" s="19">
        <v>19827.189999999999</v>
      </c>
      <c r="H31" s="19">
        <f t="shared" si="1"/>
        <v>0</v>
      </c>
      <c r="I31" s="20" t="s">
        <v>13</v>
      </c>
    </row>
    <row r="32" spans="1:9" ht="45" x14ac:dyDescent="0.25">
      <c r="A32" s="13" t="s">
        <v>74</v>
      </c>
      <c r="B32" s="22" t="s">
        <v>75</v>
      </c>
      <c r="C32" s="22" t="s">
        <v>76</v>
      </c>
      <c r="D32" s="18">
        <v>45580</v>
      </c>
      <c r="E32" s="19">
        <v>85000</v>
      </c>
      <c r="F32" s="23">
        <v>45595</v>
      </c>
      <c r="G32" s="19">
        <v>85000</v>
      </c>
      <c r="H32" s="19">
        <f t="shared" si="1"/>
        <v>0</v>
      </c>
      <c r="I32" s="20" t="s">
        <v>13</v>
      </c>
    </row>
    <row r="33" spans="1:9" ht="45" x14ac:dyDescent="0.25">
      <c r="A33" s="13" t="s">
        <v>77</v>
      </c>
      <c r="B33" s="22" t="s">
        <v>78</v>
      </c>
      <c r="C33" s="22" t="s">
        <v>79</v>
      </c>
      <c r="D33" s="18">
        <v>45581</v>
      </c>
      <c r="E33" s="25">
        <v>150000</v>
      </c>
      <c r="F33" s="23">
        <v>45596</v>
      </c>
      <c r="G33" s="19">
        <v>150000</v>
      </c>
      <c r="H33" s="19">
        <v>0</v>
      </c>
      <c r="I33" s="20" t="s">
        <v>13</v>
      </c>
    </row>
    <row r="34" spans="1:9" ht="45" x14ac:dyDescent="0.25">
      <c r="A34" s="13" t="s">
        <v>80</v>
      </c>
      <c r="B34" s="22" t="s">
        <v>81</v>
      </c>
      <c r="C34" s="22" t="s">
        <v>82</v>
      </c>
      <c r="D34" s="18">
        <v>45581</v>
      </c>
      <c r="E34" s="19">
        <v>254280</v>
      </c>
      <c r="F34" s="23">
        <v>45596</v>
      </c>
      <c r="G34" s="19">
        <v>254280</v>
      </c>
      <c r="H34" s="19">
        <f t="shared" ref="H34" si="2">+E34-G34</f>
        <v>0</v>
      </c>
      <c r="I34" s="20" t="s">
        <v>13</v>
      </c>
    </row>
    <row r="35" spans="1:9" ht="60" x14ac:dyDescent="0.25">
      <c r="A35" s="13" t="s">
        <v>83</v>
      </c>
      <c r="B35" s="22" t="s">
        <v>84</v>
      </c>
      <c r="C35" s="22" t="s">
        <v>85</v>
      </c>
      <c r="D35" s="18">
        <v>45581</v>
      </c>
      <c r="E35" s="19">
        <v>33240</v>
      </c>
      <c r="F35" s="23">
        <v>45596</v>
      </c>
      <c r="G35" s="19">
        <v>33240</v>
      </c>
      <c r="H35" s="19">
        <v>0</v>
      </c>
      <c r="I35" s="20" t="s">
        <v>13</v>
      </c>
    </row>
    <row r="36" spans="1:9" ht="60" x14ac:dyDescent="0.25">
      <c r="A36" s="13" t="s">
        <v>19</v>
      </c>
      <c r="B36" s="22" t="s">
        <v>20</v>
      </c>
      <c r="C36" s="22" t="s">
        <v>86</v>
      </c>
      <c r="D36" s="18">
        <v>45583</v>
      </c>
      <c r="E36" s="19">
        <v>19834</v>
      </c>
      <c r="F36" s="23">
        <v>45598</v>
      </c>
      <c r="G36" s="19">
        <v>19834</v>
      </c>
      <c r="H36" s="19">
        <v>0</v>
      </c>
      <c r="I36" s="20" t="s">
        <v>13</v>
      </c>
    </row>
    <row r="37" spans="1:9" ht="30" x14ac:dyDescent="0.25">
      <c r="A37" s="13" t="s">
        <v>87</v>
      </c>
      <c r="B37" s="22" t="s">
        <v>88</v>
      </c>
      <c r="C37" s="22" t="s">
        <v>89</v>
      </c>
      <c r="D37" s="18">
        <v>45586</v>
      </c>
      <c r="E37" s="19">
        <v>500000</v>
      </c>
      <c r="F37" s="23">
        <v>45601</v>
      </c>
      <c r="G37" s="19">
        <v>500000</v>
      </c>
      <c r="H37" s="19">
        <v>0</v>
      </c>
      <c r="I37" s="20" t="s">
        <v>13</v>
      </c>
    </row>
    <row r="38" spans="1:9" ht="45" x14ac:dyDescent="0.25">
      <c r="A38" s="13" t="s">
        <v>16</v>
      </c>
      <c r="B38" s="22" t="s">
        <v>90</v>
      </c>
      <c r="C38" s="22" t="s">
        <v>91</v>
      </c>
      <c r="D38" s="18">
        <v>45587</v>
      </c>
      <c r="E38" s="19">
        <v>39996.1</v>
      </c>
      <c r="F38" s="23">
        <v>45602</v>
      </c>
      <c r="G38" s="19">
        <v>39996.1</v>
      </c>
      <c r="H38" s="19">
        <v>0</v>
      </c>
      <c r="I38" s="20" t="s">
        <v>13</v>
      </c>
    </row>
    <row r="39" spans="1:9" ht="30" x14ac:dyDescent="0.25">
      <c r="A39" s="13" t="s">
        <v>92</v>
      </c>
      <c r="B39" s="22" t="s">
        <v>93</v>
      </c>
      <c r="C39" s="22" t="s">
        <v>94</v>
      </c>
      <c r="D39" s="18">
        <v>45588</v>
      </c>
      <c r="E39" s="19">
        <v>368927</v>
      </c>
      <c r="F39" s="23">
        <v>45603</v>
      </c>
      <c r="G39" s="19">
        <v>368927</v>
      </c>
      <c r="H39" s="19">
        <v>0</v>
      </c>
      <c r="I39" s="20" t="s">
        <v>13</v>
      </c>
    </row>
    <row r="40" spans="1:9" ht="30" x14ac:dyDescent="0.25">
      <c r="A40" s="13" t="s">
        <v>34</v>
      </c>
      <c r="B40" s="22" t="s">
        <v>95</v>
      </c>
      <c r="C40" s="22" t="s">
        <v>96</v>
      </c>
      <c r="D40" s="18">
        <v>45588</v>
      </c>
      <c r="E40" s="19">
        <v>224999.99</v>
      </c>
      <c r="F40" s="23">
        <v>45603</v>
      </c>
      <c r="G40" s="19">
        <v>224999.99</v>
      </c>
      <c r="H40" s="19">
        <v>0</v>
      </c>
      <c r="I40" s="20" t="s">
        <v>13</v>
      </c>
    </row>
    <row r="41" spans="1:9" ht="30" x14ac:dyDescent="0.25">
      <c r="A41" s="13" t="s">
        <v>97</v>
      </c>
      <c r="B41" s="22" t="s">
        <v>98</v>
      </c>
      <c r="C41" s="22" t="s">
        <v>99</v>
      </c>
      <c r="D41" s="18">
        <v>45588</v>
      </c>
      <c r="E41" s="19">
        <v>944000</v>
      </c>
      <c r="F41" s="23">
        <v>45603</v>
      </c>
      <c r="G41" s="19">
        <v>944000</v>
      </c>
      <c r="H41" s="19">
        <v>0</v>
      </c>
      <c r="I41" s="20" t="s">
        <v>13</v>
      </c>
    </row>
    <row r="42" spans="1:9" ht="45" x14ac:dyDescent="0.25">
      <c r="A42" s="13" t="s">
        <v>25</v>
      </c>
      <c r="B42" s="22" t="s">
        <v>26</v>
      </c>
      <c r="C42" s="22" t="s">
        <v>100</v>
      </c>
      <c r="D42" s="18">
        <v>45588</v>
      </c>
      <c r="E42" s="19">
        <v>121832</v>
      </c>
      <c r="F42" s="23">
        <v>45603</v>
      </c>
      <c r="G42" s="19">
        <v>121832</v>
      </c>
      <c r="H42" s="19">
        <v>0</v>
      </c>
      <c r="I42" s="20" t="s">
        <v>13</v>
      </c>
    </row>
    <row r="43" spans="1:9" ht="45" x14ac:dyDescent="0.25">
      <c r="A43" s="13" t="s">
        <v>40</v>
      </c>
      <c r="B43" s="22" t="s">
        <v>101</v>
      </c>
      <c r="C43" s="22" t="s">
        <v>102</v>
      </c>
      <c r="D43" s="18">
        <v>45589</v>
      </c>
      <c r="E43" s="19">
        <v>96739</v>
      </c>
      <c r="F43" s="23">
        <v>45604</v>
      </c>
      <c r="G43" s="19">
        <v>96739</v>
      </c>
      <c r="H43" s="19">
        <v>0</v>
      </c>
      <c r="I43" s="20" t="s">
        <v>13</v>
      </c>
    </row>
    <row r="44" spans="1:9" ht="60" x14ac:dyDescent="0.25">
      <c r="A44" s="13" t="s">
        <v>10</v>
      </c>
      <c r="B44" s="22" t="s">
        <v>11</v>
      </c>
      <c r="C44" s="22" t="s">
        <v>103</v>
      </c>
      <c r="D44" s="18">
        <v>45590</v>
      </c>
      <c r="E44" s="19">
        <v>268123</v>
      </c>
      <c r="F44" s="23">
        <v>45605</v>
      </c>
      <c r="G44" s="19">
        <v>268123</v>
      </c>
      <c r="H44" s="19">
        <v>0</v>
      </c>
      <c r="I44" s="20" t="s">
        <v>13</v>
      </c>
    </row>
    <row r="45" spans="1:9" ht="60" x14ac:dyDescent="0.25">
      <c r="A45" s="13" t="s">
        <v>10</v>
      </c>
      <c r="B45" s="22" t="s">
        <v>104</v>
      </c>
      <c r="C45" s="22" t="s">
        <v>105</v>
      </c>
      <c r="D45" s="18">
        <v>45590</v>
      </c>
      <c r="E45" s="19">
        <v>154.57</v>
      </c>
      <c r="F45" s="23">
        <v>45605</v>
      </c>
      <c r="G45" s="19">
        <v>154.57</v>
      </c>
      <c r="H45" s="19">
        <v>0</v>
      </c>
      <c r="I45" s="20" t="s">
        <v>13</v>
      </c>
    </row>
    <row r="46" spans="1:9" ht="45" x14ac:dyDescent="0.25">
      <c r="A46" s="13" t="s">
        <v>28</v>
      </c>
      <c r="B46" s="22" t="s">
        <v>29</v>
      </c>
      <c r="C46" s="22" t="s">
        <v>106</v>
      </c>
      <c r="D46" s="18">
        <v>45595</v>
      </c>
      <c r="E46" s="19">
        <v>309319.18</v>
      </c>
      <c r="F46" s="23">
        <v>45610</v>
      </c>
      <c r="G46" s="19">
        <v>309319.18</v>
      </c>
      <c r="H46" s="19">
        <v>0</v>
      </c>
      <c r="I46" s="20" t="s">
        <v>13</v>
      </c>
    </row>
    <row r="47" spans="1:9" ht="60" x14ac:dyDescent="0.25">
      <c r="A47" s="13" t="s">
        <v>46</v>
      </c>
      <c r="B47" s="22" t="s">
        <v>107</v>
      </c>
      <c r="C47" s="22" t="s">
        <v>108</v>
      </c>
      <c r="D47" s="18">
        <v>45595</v>
      </c>
      <c r="E47" s="19">
        <v>127118.88</v>
      </c>
      <c r="F47" s="23">
        <v>45610</v>
      </c>
      <c r="G47" s="19">
        <v>127118.88</v>
      </c>
      <c r="H47" s="19">
        <v>0</v>
      </c>
      <c r="I47" s="20" t="s">
        <v>13</v>
      </c>
    </row>
    <row r="48" spans="1:9" ht="45" x14ac:dyDescent="0.25">
      <c r="A48" s="13" t="s">
        <v>49</v>
      </c>
      <c r="B48" s="22" t="s">
        <v>109</v>
      </c>
      <c r="C48" s="22" t="s">
        <v>110</v>
      </c>
      <c r="D48" s="18">
        <v>45596</v>
      </c>
      <c r="E48" s="19">
        <v>142455.70000000001</v>
      </c>
      <c r="F48" s="23">
        <v>45611</v>
      </c>
      <c r="G48" s="19">
        <v>142455.70000000001</v>
      </c>
      <c r="H48" s="19">
        <v>0</v>
      </c>
      <c r="I48" s="20" t="s">
        <v>13</v>
      </c>
    </row>
    <row r="49" spans="1:9" ht="60" x14ac:dyDescent="0.25">
      <c r="A49" s="13" t="s">
        <v>34</v>
      </c>
      <c r="B49" s="22" t="s">
        <v>111</v>
      </c>
      <c r="C49" s="22" t="s">
        <v>112</v>
      </c>
      <c r="D49" s="18">
        <v>45596</v>
      </c>
      <c r="E49" s="19">
        <v>302397.98</v>
      </c>
      <c r="F49" s="23">
        <v>45611</v>
      </c>
      <c r="G49" s="19">
        <v>302397.98</v>
      </c>
      <c r="H49" s="19">
        <v>0</v>
      </c>
      <c r="I49" s="20" t="s">
        <v>13</v>
      </c>
    </row>
    <row r="50" spans="1:9" x14ac:dyDescent="0.25">
      <c r="A50" s="13" t="s">
        <v>113</v>
      </c>
      <c r="B50" s="24"/>
      <c r="C50" s="24"/>
      <c r="D50" s="23"/>
      <c r="E50" s="19">
        <f>SUM(E10:E49)</f>
        <v>9720950.6300000008</v>
      </c>
      <c r="F50" s="26"/>
      <c r="G50" s="19">
        <f>SUM(G10:G49)</f>
        <v>9720950.6300000008</v>
      </c>
      <c r="H50" s="27"/>
      <c r="I50" s="27"/>
    </row>
    <row r="51" spans="1:9" x14ac:dyDescent="0.25">
      <c r="A51" s="3"/>
      <c r="B51" s="28"/>
      <c r="C51" s="28"/>
      <c r="D51" s="28"/>
      <c r="E51" s="28"/>
      <c r="F51" s="28"/>
      <c r="G51" s="28"/>
      <c r="H51" s="28"/>
      <c r="I51" s="28"/>
    </row>
    <row r="52" spans="1:9" x14ac:dyDescent="0.25">
      <c r="A52" s="29" t="s">
        <v>114</v>
      </c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30" t="s">
        <v>115</v>
      </c>
      <c r="B54" s="30"/>
      <c r="C54" s="30"/>
      <c r="D54" s="30"/>
      <c r="E54" s="30"/>
      <c r="F54" s="30"/>
      <c r="G54" s="30"/>
      <c r="H54" s="30"/>
      <c r="I54" s="30"/>
    </row>
    <row r="55" spans="1:9" x14ac:dyDescent="0.25">
      <c r="A55" s="3"/>
      <c r="B55" s="3"/>
      <c r="C55" s="3"/>
      <c r="D55" s="4"/>
      <c r="E55" s="3"/>
      <c r="F55" s="4"/>
      <c r="G55" s="5"/>
      <c r="H55" s="3"/>
      <c r="I55" s="3"/>
    </row>
    <row r="56" spans="1:9" x14ac:dyDescent="0.25">
      <c r="D56" s="1"/>
      <c r="F56" s="1"/>
      <c r="G56" s="2"/>
    </row>
    <row r="57" spans="1:9" x14ac:dyDescent="0.25">
      <c r="D57" s="1"/>
      <c r="F57" s="1"/>
      <c r="G57" s="2"/>
    </row>
  </sheetData>
  <mergeCells count="4">
    <mergeCell ref="A54:I54"/>
    <mergeCell ref="A5:I5"/>
    <mergeCell ref="A6:D6"/>
    <mergeCell ref="A52:I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2024-11-08T18:02:37Z</dcterms:modified>
</cp:coreProperties>
</file>