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38" i="1" s="1"/>
  <c r="G15" i="1" s="1"/>
  <c r="G17" i="1" s="1"/>
  <c r="G31" i="1"/>
  <c r="G20" i="1"/>
  <c r="G22" i="1" s="1"/>
  <c r="G24" i="1" s="1"/>
</calcChain>
</file>

<file path=xl/sharedStrings.xml><?xml version="1.0" encoding="utf-8"?>
<sst xmlns="http://schemas.openxmlformats.org/spreadsheetml/2006/main" count="31" uniqueCount="31">
  <si>
    <t>BALANCE GENERAL</t>
  </si>
  <si>
    <t>Al 31 de Diciembre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</si>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</sst>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66295750.579999998</v>
          </cell>
        </row>
        <row r="2648">
          <cell r="R2648">
            <v>3353798.91</v>
          </cell>
        </row>
        <row r="2695">
          <cell r="R2695">
            <v>398481684.63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7"/>
  <sheetViews>
    <sheetView tabSelected="1" topLeftCell="A22" workbookViewId="0">
      <selection sqref="A1:G47"/>
    </sheetView>
  </sheetViews>
  <sheetFormatPr baseColWidth="10" defaultColWidth="9.140625" defaultRowHeight="15" x14ac:dyDescent="0.25"/>
  <cols>
    <col min="7" max="7" width="17.42578125" customWidth="1"/>
  </cols>
  <sheetData>
    <row r="8" spans="1:7" x14ac:dyDescent="0.25">
      <c r="A8" s="1" t="s">
        <v>0</v>
      </c>
      <c r="B8" s="1"/>
      <c r="C8" s="1"/>
      <c r="D8" s="1"/>
      <c r="E8" s="1"/>
      <c r="F8" s="1"/>
      <c r="G8" s="1"/>
    </row>
    <row r="9" spans="1:7" x14ac:dyDescent="0.25">
      <c r="A9" s="1" t="s">
        <v>1</v>
      </c>
      <c r="B9" s="1"/>
      <c r="C9" s="1"/>
      <c r="D9" s="1"/>
      <c r="E9" s="1"/>
      <c r="F9" s="1"/>
      <c r="G9" s="1"/>
    </row>
    <row r="10" spans="1:7" x14ac:dyDescent="0.25">
      <c r="A10" s="1" t="s">
        <v>2</v>
      </c>
      <c r="B10" s="1"/>
      <c r="C10" s="1"/>
      <c r="D10" s="1"/>
      <c r="E10" s="1"/>
      <c r="F10" s="1"/>
      <c r="G10" s="1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3" t="s">
        <v>3</v>
      </c>
    </row>
    <row r="14" spans="1:7" x14ac:dyDescent="0.25">
      <c r="A14" s="3" t="s">
        <v>4</v>
      </c>
      <c r="G14" s="4"/>
    </row>
    <row r="15" spans="1:7" x14ac:dyDescent="0.25">
      <c r="A15" t="s">
        <v>5</v>
      </c>
      <c r="G15" s="4">
        <f>+G38-G20</f>
        <v>2240302.4600000046</v>
      </c>
    </row>
    <row r="16" spans="1:7" x14ac:dyDescent="0.25">
      <c r="A16" t="s">
        <v>6</v>
      </c>
      <c r="G16" s="5">
        <v>0</v>
      </c>
    </row>
    <row r="17" spans="1:7" x14ac:dyDescent="0.25">
      <c r="A17" s="3" t="s">
        <v>7</v>
      </c>
      <c r="G17" s="6">
        <f>+G15+G16</f>
        <v>2240302.4600000046</v>
      </c>
    </row>
    <row r="18" spans="1:7" x14ac:dyDescent="0.25">
      <c r="G18" s="7"/>
    </row>
    <row r="19" spans="1:7" x14ac:dyDescent="0.25">
      <c r="A19" s="3" t="s">
        <v>8</v>
      </c>
      <c r="G19" s="7"/>
    </row>
    <row r="20" spans="1:7" x14ac:dyDescent="0.25">
      <c r="A20" t="s">
        <v>9</v>
      </c>
      <c r="G20" s="8">
        <f>+[1]Hoja1!$R$2648</f>
        <v>3353798.91</v>
      </c>
    </row>
    <row r="21" spans="1:7" x14ac:dyDescent="0.25">
      <c r="A21" t="s">
        <v>10</v>
      </c>
      <c r="G21" s="9">
        <v>0</v>
      </c>
    </row>
    <row r="22" spans="1:7" x14ac:dyDescent="0.25">
      <c r="A22" s="3" t="s">
        <v>11</v>
      </c>
      <c r="G22" s="10">
        <f>+G20+G21</f>
        <v>3353798.91</v>
      </c>
    </row>
    <row r="23" spans="1:7" x14ac:dyDescent="0.25">
      <c r="G23" s="7"/>
    </row>
    <row r="24" spans="1:7" ht="15.75" thickBot="1" x14ac:dyDescent="0.3">
      <c r="A24" s="3" t="s">
        <v>12</v>
      </c>
      <c r="G24" s="11">
        <f>+G22+G17</f>
        <v>5594101.3700000048</v>
      </c>
    </row>
    <row r="25" spans="1:7" ht="15.75" thickTop="1" x14ac:dyDescent="0.25">
      <c r="A25" s="3"/>
      <c r="G25" s="12"/>
    </row>
    <row r="26" spans="1:7" x14ac:dyDescent="0.25">
      <c r="A26" s="3" t="s">
        <v>13</v>
      </c>
      <c r="G26" s="7">
        <v>0</v>
      </c>
    </row>
    <row r="27" spans="1:7" x14ac:dyDescent="0.25">
      <c r="A27" s="13" t="s">
        <v>14</v>
      </c>
      <c r="G27" s="5">
        <v>0</v>
      </c>
    </row>
    <row r="28" spans="1:7" x14ac:dyDescent="0.25">
      <c r="A28" s="3" t="s">
        <v>15</v>
      </c>
      <c r="B28" s="13"/>
      <c r="C28" s="13"/>
      <c r="D28" s="13"/>
      <c r="E28" s="13"/>
      <c r="F28" s="13"/>
      <c r="G28" s="14">
        <v>0</v>
      </c>
    </row>
    <row r="29" spans="1:7" x14ac:dyDescent="0.25">
      <c r="A29" s="13" t="s">
        <v>16</v>
      </c>
      <c r="B29" s="13"/>
      <c r="C29" s="13"/>
      <c r="D29" s="13"/>
      <c r="E29" s="13"/>
      <c r="F29" s="13"/>
      <c r="G29" s="5">
        <v>0</v>
      </c>
    </row>
    <row r="30" spans="1:7" x14ac:dyDescent="0.25">
      <c r="A30" s="3" t="s">
        <v>17</v>
      </c>
      <c r="G30" s="5">
        <v>0</v>
      </c>
    </row>
    <row r="31" spans="1:7" ht="15.75" thickBot="1" x14ac:dyDescent="0.3">
      <c r="A31" s="3" t="s">
        <v>18</v>
      </c>
      <c r="G31" s="11">
        <f>+G27-G30</f>
        <v>0</v>
      </c>
    </row>
    <row r="32" spans="1:7" ht="15.75" thickTop="1" x14ac:dyDescent="0.25">
      <c r="A32" s="3"/>
      <c r="G32" s="12"/>
    </row>
    <row r="33" spans="1:7" x14ac:dyDescent="0.25">
      <c r="A33" s="3" t="s">
        <v>19</v>
      </c>
      <c r="G33" s="14"/>
    </row>
    <row r="34" spans="1:7" x14ac:dyDescent="0.25">
      <c r="A34" s="13" t="s">
        <v>20</v>
      </c>
      <c r="G34" s="4">
        <v>381535786</v>
      </c>
    </row>
    <row r="35" spans="1:7" x14ac:dyDescent="0.25">
      <c r="A35" s="13" t="s">
        <v>21</v>
      </c>
      <c r="G35" s="9">
        <v>22540000</v>
      </c>
    </row>
    <row r="36" spans="1:7" x14ac:dyDescent="0.25">
      <c r="A36" s="13" t="s">
        <v>22</v>
      </c>
      <c r="G36" s="14">
        <f>+G34+G35</f>
        <v>404075786</v>
      </c>
    </row>
    <row r="37" spans="1:7" x14ac:dyDescent="0.25">
      <c r="A37" s="13" t="s">
        <v>23</v>
      </c>
      <c r="G37" s="5">
        <f>+[1]Hoja1!$R$2695</f>
        <v>398481684.63</v>
      </c>
    </row>
    <row r="38" spans="1:7" ht="15.75" thickBot="1" x14ac:dyDescent="0.3">
      <c r="A38" s="3" t="s">
        <v>24</v>
      </c>
      <c r="F38" s="7"/>
      <c r="G38" s="11">
        <f>+G36-G37</f>
        <v>5594101.3700000048</v>
      </c>
    </row>
    <row r="39" spans="1:7" ht="15.75" thickTop="1" x14ac:dyDescent="0.25">
      <c r="F39" s="7"/>
    </row>
    <row r="40" spans="1:7" x14ac:dyDescent="0.25">
      <c r="B40" s="2"/>
      <c r="C40" s="2"/>
    </row>
    <row r="41" spans="1:7" x14ac:dyDescent="0.25">
      <c r="A41" s="1" t="s">
        <v>25</v>
      </c>
      <c r="B41" s="1"/>
      <c r="C41" s="1"/>
      <c r="D41" s="1"/>
      <c r="E41" s="1" t="s">
        <v>26</v>
      </c>
      <c r="F41" s="1"/>
      <c r="G41" s="1"/>
    </row>
    <row r="42" spans="1:7" x14ac:dyDescent="0.25">
      <c r="B42" s="15"/>
      <c r="C42" s="15"/>
      <c r="D42" s="16"/>
    </row>
    <row r="43" spans="1:7" x14ac:dyDescent="0.25">
      <c r="A43" s="17" t="s">
        <v>27</v>
      </c>
      <c r="B43" s="17"/>
      <c r="C43" s="17"/>
      <c r="D43" s="17"/>
      <c r="E43" s="18" t="s">
        <v>28</v>
      </c>
      <c r="F43" s="18"/>
      <c r="G43" s="18"/>
    </row>
    <row r="44" spans="1:7" x14ac:dyDescent="0.25">
      <c r="A44" s="1" t="s">
        <v>29</v>
      </c>
      <c r="B44" s="1"/>
      <c r="C44" s="1"/>
      <c r="D44" s="1"/>
      <c r="E44" s="19" t="s">
        <v>30</v>
      </c>
      <c r="F44" s="19"/>
      <c r="G44" s="19"/>
    </row>
    <row r="45" spans="1:7" x14ac:dyDescent="0.25">
      <c r="A45" s="2"/>
      <c r="B45" s="2"/>
      <c r="C45" s="2"/>
      <c r="D45" s="2"/>
      <c r="E45" s="20"/>
      <c r="F45" s="20"/>
      <c r="G45" s="20"/>
    </row>
    <row r="46" spans="1:7" x14ac:dyDescent="0.25">
      <c r="A46" s="21"/>
      <c r="B46" s="21"/>
      <c r="C46" s="21"/>
      <c r="D46" s="21"/>
      <c r="E46" s="21"/>
      <c r="F46" s="21"/>
      <c r="G46" s="21"/>
    </row>
    <row r="47" spans="1:7" x14ac:dyDescent="0.25">
      <c r="A47" s="21"/>
      <c r="B47" s="21"/>
      <c r="C47" s="21"/>
      <c r="D47" s="21"/>
      <c r="E47" s="21"/>
      <c r="F47" s="21"/>
      <c r="G47" s="21"/>
    </row>
  </sheetData>
  <mergeCells count="9">
    <mergeCell ref="A44:D44"/>
    <mergeCell ref="E44:G44"/>
    <mergeCell ref="A8:G8"/>
    <mergeCell ref="A9:G9"/>
    <mergeCell ref="A10:G10"/>
    <mergeCell ref="A41:D41"/>
    <mergeCell ref="E41:G41"/>
    <mergeCell ref="A43:D43"/>
    <mergeCell ref="E43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2024-01-08T18:49:25Z</dcterms:modified>
</cp:coreProperties>
</file>