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60" windowHeight="82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1" l="1"/>
  <c r="G67" i="1" l="1"/>
  <c r="F707" i="1" l="1"/>
  <c r="G706" i="1"/>
  <c r="G705" i="1"/>
  <c r="G704" i="1"/>
  <c r="G702" i="1"/>
  <c r="G701" i="1"/>
  <c r="G700" i="1"/>
  <c r="G699" i="1"/>
  <c r="G698" i="1"/>
  <c r="G697" i="1"/>
  <c r="G696" i="1"/>
  <c r="G695" i="1"/>
  <c r="H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707" i="1" l="1"/>
</calcChain>
</file>

<file path=xl/sharedStrings.xml><?xml version="1.0" encoding="utf-8"?>
<sst xmlns="http://schemas.openxmlformats.org/spreadsheetml/2006/main" count="2099" uniqueCount="762">
  <si>
    <t>Fecha de Adquisicion</t>
  </si>
  <si>
    <t>Fecha de Inventario</t>
  </si>
  <si>
    <t>Columna1</t>
  </si>
  <si>
    <t>Columna2</t>
  </si>
  <si>
    <t>Columna3</t>
  </si>
  <si>
    <t>Costo Unitario en RD$</t>
  </si>
  <si>
    <t>Valor en RD$</t>
  </si>
  <si>
    <t>Columna5</t>
  </si>
  <si>
    <t>CUENTA OBJETAL</t>
  </si>
  <si>
    <t xml:space="preserve"> Descripcion  de Activos </t>
  </si>
  <si>
    <t>Unidad de Medida</t>
  </si>
  <si>
    <t>Existencia</t>
  </si>
  <si>
    <t>o     Bien</t>
  </si>
  <si>
    <t>2.3.9.1.01</t>
  </si>
  <si>
    <t>JABON LIQUIDO  (GALON)</t>
  </si>
  <si>
    <t>UNIDAD</t>
  </si>
  <si>
    <t>2,3,9,1,01</t>
  </si>
  <si>
    <t>DESINFECTANTES (GALON)</t>
  </si>
  <si>
    <t>LIMPIA CERAMICA (GALON)</t>
  </si>
  <si>
    <t>CLORO (GALON)</t>
  </si>
  <si>
    <t>DETERGENTES (LBS)</t>
  </si>
  <si>
    <t>GEL MANITA LIMPIA  (GALON)</t>
  </si>
  <si>
    <t>2,3,5,5,01</t>
  </si>
  <si>
    <t>ZAFACONES  GRANDE C/TAPAS  30 LTS</t>
  </si>
  <si>
    <t>ZAFACONES DE METAL</t>
  </si>
  <si>
    <t>ESCOBILLAS P/INODOROS</t>
  </si>
  <si>
    <t>2,3,2,3,01</t>
  </si>
  <si>
    <t>PALITAS RECOGE BASURAS C/PALOS</t>
  </si>
  <si>
    <t>AMBIENTADOR EN SPRAY CAJA 12/1</t>
  </si>
  <si>
    <t>2.3.7.2.03</t>
  </si>
  <si>
    <t>JABON ANTI-BACTERIAL (GALON) D/TOCADOR</t>
  </si>
  <si>
    <t>ESCOBA P/BARRER C/PALO</t>
  </si>
  <si>
    <t>BRILLOS VERDE</t>
  </si>
  <si>
    <t>CEPILLOS DE PAREDES</t>
  </si>
  <si>
    <t>JABON LIMPIOL BOLA AZUL</t>
  </si>
  <si>
    <t>2.3.3.2.01</t>
  </si>
  <si>
    <t>PAPEL HIGIENICO (BOBINAS)12/1</t>
  </si>
  <si>
    <t>PAPEL HIGIENICO (ROLLOS 48/1)</t>
  </si>
  <si>
    <t>SERVILLETAS    FARDOS 10/200/1</t>
  </si>
  <si>
    <t>SERVILLETAS    FARDOS 10/500/1</t>
  </si>
  <si>
    <t>SUAPE EN ALGODÓN</t>
  </si>
  <si>
    <t>2.3.9.9.04</t>
  </si>
  <si>
    <t>FILTRO P/ MASCARA 3M</t>
  </si>
  <si>
    <t>GUANTES DE CUERO CAJA 48/1</t>
  </si>
  <si>
    <t>GUANTES DOMESTICO NEGRO LARGO</t>
  </si>
  <si>
    <t>GUANTES DOMESTICOS AMARILLO</t>
  </si>
  <si>
    <t>GAFA PROTECTORA</t>
  </si>
  <si>
    <t>SUAPE SACA AGUA QÑO</t>
  </si>
  <si>
    <t>BRILLOS GRUESO EN ALAMBRE</t>
  </si>
  <si>
    <t>ESCOBILLAS P/ TECHO  DESPOLVADOR</t>
  </si>
  <si>
    <t>SUAPE SACA AGUA GDE</t>
  </si>
  <si>
    <t>PALO P/ESCOBAS</t>
  </si>
  <si>
    <t>2.3.2.2.01</t>
  </si>
  <si>
    <t>TOALLAS EN ALGODÓN</t>
  </si>
  <si>
    <t>LANILLAS EN ROLLO 20 YDAS</t>
  </si>
  <si>
    <t>DISPENSADOR DE CINTAS ANCHAS</t>
  </si>
  <si>
    <t>DISPENSADOR DE PAPEL TOALLAS</t>
  </si>
  <si>
    <t>DISPENSADOR DE CINTA ANCHA</t>
  </si>
  <si>
    <t>DISPENSADOR DE GEL P/PAREDES</t>
  </si>
  <si>
    <t>DISPENSADOR PAPEL BOBINA</t>
  </si>
  <si>
    <t>DISPENSADOR CINTA DE OF</t>
  </si>
  <si>
    <t>DISPENSADOR DE JABON LIQUIDO P/1000ML</t>
  </si>
  <si>
    <t>2.3.9.5.01</t>
  </si>
  <si>
    <t>VASOS FOND 12 ONZ.</t>
  </si>
  <si>
    <t>UND</t>
  </si>
  <si>
    <t>VASOS PLASTICO CAJA 2500/1  7 ONZ.</t>
  </si>
  <si>
    <t>VASOS FOND 04 ONZ. CAJA 1000/1 P/CAFÉ</t>
  </si>
  <si>
    <t>VASOS CONOS 6 ONZ  (CAJA 5000/1)</t>
  </si>
  <si>
    <t>THERMOS 10 GALONES</t>
  </si>
  <si>
    <t>2.3.9.3.01</t>
  </si>
  <si>
    <t>SERVILLETASODONTOLOGICA</t>
  </si>
  <si>
    <t>PAPEL TOALLAS EN ROLLO</t>
  </si>
  <si>
    <t>2.2.7.2.01</t>
  </si>
  <si>
    <t>GUANTES LATES DESECHABLES CAJA 50/1</t>
  </si>
  <si>
    <t>2,3,9,3,01</t>
  </si>
  <si>
    <t>MASCARILLAS N-95</t>
  </si>
  <si>
    <t>PLATOS FOND 3 DIVISIONES FARDO 2001</t>
  </si>
  <si>
    <t>TENEDORES PLASTICO</t>
  </si>
  <si>
    <t>PLATOS LLANO</t>
  </si>
  <si>
    <t>TAPAS PARA ENVASES FARDOS DE 1000/1</t>
  </si>
  <si>
    <t>2.3.2.3.01</t>
  </si>
  <si>
    <t>BATA QUIRURGICA DESECHABLES</t>
  </si>
  <si>
    <t>ENVASES PARA HABICHUELAS FARDO 1000/1</t>
  </si>
  <si>
    <t xml:space="preserve">ATOMIZADOR P/ALCOHOOL 12 ONZ, </t>
  </si>
  <si>
    <t xml:space="preserve">GORROS QUIRURGICOS DESECHABLES </t>
  </si>
  <si>
    <t>2.3.5.5.01</t>
  </si>
  <si>
    <t>SALINO INTRAVENOSO 1000 ML</t>
  </si>
  <si>
    <t>LIBRETAS RAYADAS 8"X5"</t>
  </si>
  <si>
    <t>2.3.3.1.01</t>
  </si>
  <si>
    <t>PAPEL BOND RESMA 81/2"X13"</t>
  </si>
  <si>
    <t>PAPEL BOND CREMA EN HILO</t>
  </si>
  <si>
    <t>PAPEL BOND BLANCO EN HILO</t>
  </si>
  <si>
    <t>PAPEL BOND EN HILON TIMBRADO CREMA</t>
  </si>
  <si>
    <t>PAPEL BOND EN HILO TIMBRADO BLANCO</t>
  </si>
  <si>
    <t>2,3,3,2,01</t>
  </si>
  <si>
    <t>PAPEL BOND RESMA 81/2"X14"</t>
  </si>
  <si>
    <t>FOLDERS LAMINADOS 81/2"X11" (CARPETAS)</t>
  </si>
  <si>
    <t>FOLDERS CREMA 81/2"X11"  (CAJA) 100/1</t>
  </si>
  <si>
    <t>FOLDERS CREMA 81/2"X14" (CAJA)  100/1</t>
  </si>
  <si>
    <t>SOBRES MANILLAS AMARILLO 81/2"X11"CAJA 500/1</t>
  </si>
  <si>
    <t>SOBRES MANILLA 81/2"X11" TIMBRADOS</t>
  </si>
  <si>
    <t>PAPELOGRAFOS DE COLORES 22"X34"</t>
  </si>
  <si>
    <t>SOBRES MANILLA 81/2"X13"   TIMBRADOS</t>
  </si>
  <si>
    <t>SOBRES MANLLA 81/2"X 13" AMARILLOS</t>
  </si>
  <si>
    <t>FOLDERS CREMA 81/22X13" CAJA 100/1</t>
  </si>
  <si>
    <t>FOLDERS PENDAFLES 81/2"X11" CAJA 25/1</t>
  </si>
  <si>
    <t>FOLDERS A COLORES 81/2"X11" CAJA 100/1</t>
  </si>
  <si>
    <t>SOBRES DE PAGO # 7</t>
  </si>
  <si>
    <t xml:space="preserve">SOBRES BLANCO TIMBRADOS # 10 </t>
  </si>
  <si>
    <t>PAPEL SUMADORA EN ROLLOA</t>
  </si>
  <si>
    <t>SACA PUNTAS ELECTRICOS</t>
  </si>
  <si>
    <t>BANDEJAS DE ESCRITORIO EN METAL caja 12/1</t>
  </si>
  <si>
    <t>BANDAS DE GOMA CAJA</t>
  </si>
  <si>
    <t xml:space="preserve">ARCHIVO ACORDEON </t>
  </si>
  <si>
    <t>2,3,3,3,01</t>
  </si>
  <si>
    <t>TALONARIOS DE PEDIDOS ALMACEN</t>
  </si>
  <si>
    <t>2.3.3.3.01</t>
  </si>
  <si>
    <t>TALONARIOS SALIDAS DE ALMACEN</t>
  </si>
  <si>
    <t>TALONARIOS RECETARIOS MEDICOS</t>
  </si>
  <si>
    <t>TARJETAS CONTROL DE ALMACEN</t>
  </si>
  <si>
    <t>ABECEDARIOS 8"X5"</t>
  </si>
  <si>
    <t>ABECEDARIOS 3"X5"</t>
  </si>
  <si>
    <t>2.3.9.2.01</t>
  </si>
  <si>
    <t>GRAPAS ATANDAR</t>
  </si>
  <si>
    <t>CERTIFICADOS ( 60 HORAS)</t>
  </si>
  <si>
    <t>LIBROS RECORD 500 PAG.</t>
  </si>
  <si>
    <t>LIBROS RECORD 300 PAG.</t>
  </si>
  <si>
    <t>FICHEROS PLASTICOS 8"X5"</t>
  </si>
  <si>
    <t>FICHEROS PLASTICOS 3"X5"</t>
  </si>
  <si>
    <t>2,3,3,1,01</t>
  </si>
  <si>
    <t>SOBRES MANILLAS AMARILLOS 81/2"11"</t>
  </si>
  <si>
    <t>SOBRES MANILLAS AMARILLO 81/2"X14"</t>
  </si>
  <si>
    <t>DIPENSADOR DE CINTAS  P/OF</t>
  </si>
  <si>
    <t>FICHAS RAYADAS 8"X5"</t>
  </si>
  <si>
    <t>FICHAS RAYADAS 3"X5"</t>
  </si>
  <si>
    <t>2,3,9,2,01</t>
  </si>
  <si>
    <t>TONER HP LASER JET 130A ROSADO</t>
  </si>
  <si>
    <t>TONER HP LASER JET 130A AMARILLO</t>
  </si>
  <si>
    <t>TONER HP LASER JET 130A AZUL</t>
  </si>
  <si>
    <t>TONER HP LASER JET 124A NEGRO</t>
  </si>
  <si>
    <t>TONER HP LASER JET 124A AZUL</t>
  </si>
  <si>
    <t>TONER HP LASER JET 124A AMARILLO</t>
  </si>
  <si>
    <t>TONER HP LASER JET 124A ROSADO</t>
  </si>
  <si>
    <t>TONER HP LASERJET 35A</t>
  </si>
  <si>
    <t>TONER HP LASER JET 19A</t>
  </si>
  <si>
    <t>TONER HP LASER JET 17A</t>
  </si>
  <si>
    <t>TONER TOSHIBA T-4710U</t>
  </si>
  <si>
    <t>TONER HP DESIN JET 22</t>
  </si>
  <si>
    <t>TONER TOSHIBA T-2340</t>
  </si>
  <si>
    <t>TONER HP LASER JET 78A</t>
  </si>
  <si>
    <t>TONER HP DESIN JET 122</t>
  </si>
  <si>
    <t>TONER HP DESIN JET 664</t>
  </si>
  <si>
    <t>TONER CANON PIXMA 146</t>
  </si>
  <si>
    <t>2.3.9.6.01</t>
  </si>
  <si>
    <t>CABLES JACK R345 (ROLLO)</t>
  </si>
  <si>
    <t>ADAPTADOR DISPLAY VGA</t>
  </si>
  <si>
    <t>2,3,9,6,01</t>
  </si>
  <si>
    <t>SWICH NEXT 24 PTO</t>
  </si>
  <si>
    <t xml:space="preserve">TINTAS EPSON 504 NEGO </t>
  </si>
  <si>
    <t>TINTAS EPSON 504 ROSDO</t>
  </si>
  <si>
    <t>TINTAS EPSON 504 AMARILLO</t>
  </si>
  <si>
    <t>TINTAS EPSON 504 AZUL</t>
  </si>
  <si>
    <t>CABLES CORRIENTE P/COMPUTADORAS</t>
  </si>
  <si>
    <t>BOCINAS GENIUS SP-U115</t>
  </si>
  <si>
    <t xml:space="preserve">DVD  WRINTER  LG </t>
  </si>
  <si>
    <t>TARJETA MSI /GT710</t>
  </si>
  <si>
    <t>TARJETAS RAYADAS P/CONTROL DE ALMACEN</t>
  </si>
  <si>
    <t>POS-TIL 3"X 2"</t>
  </si>
  <si>
    <t>POS-TIL 3"X 4"</t>
  </si>
  <si>
    <t>POS-TIL 3"X 5"</t>
  </si>
  <si>
    <t>POS-TIL 3"X 3"</t>
  </si>
  <si>
    <t>CRAYONES VARIOS COLORES</t>
  </si>
  <si>
    <t>RESALTADORES</t>
  </si>
  <si>
    <t>BOLIGRAFOS AZULES</t>
  </si>
  <si>
    <t>BOLIGRAFOS NEGRO</t>
  </si>
  <si>
    <t>BOLIGRAFOS ROJOS</t>
  </si>
  <si>
    <t>LAPIZ DE CARBON CAJA DE 12/1</t>
  </si>
  <si>
    <t>FELPAS AZULES</t>
  </si>
  <si>
    <t>CORRECTOR LIQUIDO C/ESCOBILLAS</t>
  </si>
  <si>
    <t>FELPAS ROJAS</t>
  </si>
  <si>
    <t>CLICPS GRANDE (CAJA)</t>
  </si>
  <si>
    <t>CLICPS PQÑO. (CAJA)</t>
  </si>
  <si>
    <t>GANCHOS MACHOS &amp; HEMBRAS  (CAJA) 12/1</t>
  </si>
  <si>
    <t>GANCHOS BILLETEROS GRANDE CAJA 12/1</t>
  </si>
  <si>
    <t>GANCHOS BILLETEROS PEQUEÑO CAJA 12/1</t>
  </si>
  <si>
    <t>PERFORADORA</t>
  </si>
  <si>
    <t>PORTA-CLICPS</t>
  </si>
  <si>
    <t>PORTA-LAPIZ</t>
  </si>
  <si>
    <t>LIQUI-PAPEL</t>
  </si>
  <si>
    <t>23/06/203</t>
  </si>
  <si>
    <t>TIJERAS P/OF</t>
  </si>
  <si>
    <t>GOMAS DE BORRAR</t>
  </si>
  <si>
    <t>SUMADORA ELECTRICA SHARP EL 2630P lll</t>
  </si>
  <si>
    <t>SUMADORA DE PILA LC-210NR</t>
  </si>
  <si>
    <t>CINTAS ADHESIVAS ANCHAS</t>
  </si>
  <si>
    <t>CINTAS  ADHESIVAS P/OF.</t>
  </si>
  <si>
    <t>L|ABEL PAQUETE 2000/1</t>
  </si>
  <si>
    <t>ROLLON</t>
  </si>
  <si>
    <t>GANCHOS MARIPOSA PQÑO (CAJA)</t>
  </si>
  <si>
    <t>GANCHOS MARIPOSA GRANDE</t>
  </si>
  <si>
    <t xml:space="preserve">SACA GRAPAS </t>
  </si>
  <si>
    <t xml:space="preserve">GRAPADORAS </t>
  </si>
  <si>
    <t>REGLA PLASTICAS</t>
  </si>
  <si>
    <t>2.3.6.3.04</t>
  </si>
  <si>
    <t>MOTAS P/PINTAR 9"X15"</t>
  </si>
  <si>
    <t>BROCHAS # 21/2</t>
  </si>
  <si>
    <t>BROCHAS # 2</t>
  </si>
  <si>
    <t>BROCHAS # 1</t>
  </si>
  <si>
    <t>2.3.9.9.01</t>
  </si>
  <si>
    <t>MAQUINTEL  ROLLO ANCHO</t>
  </si>
  <si>
    <t>2,3,9,9,01</t>
  </si>
  <si>
    <t>MAQUINTEL ROLLO FINO</t>
  </si>
  <si>
    <t>2,3,7,2,06</t>
  </si>
  <si>
    <t>PINTURAS AMARILLO RADIANTE (A) GAL</t>
  </si>
  <si>
    <t>2.3.7.2.06</t>
  </si>
  <si>
    <t>MASILLAS ACRILICA EN GALON</t>
  </si>
  <si>
    <t>PINTURA ORANG EN CUBO</t>
  </si>
  <si>
    <t>PINTURA PAJA EN CUBO</t>
  </si>
  <si>
    <t>PINTURA VERDE PRIMAVERA SMALTE EN GALONES</t>
  </si>
  <si>
    <t>PINTURA AAMARILLO GLORIOSO CUBO</t>
  </si>
  <si>
    <t>PINTURA ARENA CLARO CUBO</t>
  </si>
  <si>
    <t>PINTURA AMARILLO CALIDO S/G EN GALON</t>
  </si>
  <si>
    <t>PINTURAS VERDE MANZANA ( A )GALON</t>
  </si>
  <si>
    <t>PINTURA VERDE PRIMAVERA SMALTE</t>
  </si>
  <si>
    <t>PINTURAS VERDE LIMON  (A) GALON</t>
  </si>
  <si>
    <t>PINTURAS VERDE LIMON  SMALTE GALON</t>
  </si>
  <si>
    <t>IMPERMEABILIZANTES EN CUBO</t>
  </si>
  <si>
    <t>OXIDO ROJO GALON</t>
  </si>
  <si>
    <t>2.3.9.4.01</t>
  </si>
  <si>
    <t>PINCELES VARIADOS</t>
  </si>
  <si>
    <t>COODO DE 3" EN PVC</t>
  </si>
  <si>
    <t>COODO DE 1/2"  EN PVC</t>
  </si>
  <si>
    <t>COODO DE 2" EN PVC</t>
  </si>
  <si>
    <t>COOPLING DE 1" EN PVC</t>
  </si>
  <si>
    <t>UNION COOPLING DE 3/4" EN PVC</t>
  </si>
  <si>
    <t>UNION COOPLING DE 1/2" EN PVC</t>
  </si>
  <si>
    <t>COOPLING DE 1 1/2" EN PVC</t>
  </si>
  <si>
    <t>TUBO DE 2" EN PVC</t>
  </si>
  <si>
    <t>TUBO DE PRESION DE 3/4"X19" PVC</t>
  </si>
  <si>
    <t>TUBO DE PRESION DE 1/2"X19"</t>
  </si>
  <si>
    <t>ADAPTADOR HEMBRA 3/4" EN PVC</t>
  </si>
  <si>
    <t>ADAPTADOR MACHO DE 1/2" EN PVC</t>
  </si>
  <si>
    <t>ADAPTADOR MACHO DE 1" EN PVC</t>
  </si>
  <si>
    <t>ADAPTADOR HEMBRA DE1" EN PVC</t>
  </si>
  <si>
    <t>ADAPTADOR MACHO DE 11/2" EN PVC</t>
  </si>
  <si>
    <t>UNION UNIVERSAL DE 1"</t>
  </si>
  <si>
    <t>UNION UVERSAL DE 3/4"      HG</t>
  </si>
  <si>
    <t>UNION GREY DE 1 " EN PVC</t>
  </si>
  <si>
    <t>UNION GREY DE 1/2" EN PVC</t>
  </si>
  <si>
    <t>CHEQUE VERTICAL DE 1"</t>
  </si>
  <si>
    <t>CHEQUE HORIZONTAL DE 3/4" EN HG</t>
  </si>
  <si>
    <t>TEE DE 5 VOCA HG</t>
  </si>
  <si>
    <t xml:space="preserve">TEE DE 2" EN PVC </t>
  </si>
  <si>
    <t>TEE EN PVC DE 1</t>
  </si>
  <si>
    <t>TEE DE 3" EN PVC</t>
  </si>
  <si>
    <t>TEE DE 1 1/2" EN PVC</t>
  </si>
  <si>
    <t>TAPON DE 1/2" EN PC</t>
  </si>
  <si>
    <t>CURVAS DE 3/4" EN PVC</t>
  </si>
  <si>
    <t>CURVA DE 11/2" EN PVC</t>
  </si>
  <si>
    <t>CURVAS DE 1/2" PVC</t>
  </si>
  <si>
    <t>COOPLING DE 2" EN PVC</t>
  </si>
  <si>
    <t>CURVAS ELECTRICA DE 11/2"</t>
  </si>
  <si>
    <t>CURVAS ELECTRICAS DE 1/2"</t>
  </si>
  <si>
    <t>CURVAS ELECTRICA 2"</t>
  </si>
  <si>
    <t xml:space="preserve">CURVAS ELECTRICA DE 3/4" </t>
  </si>
  <si>
    <t>TUBOS ELECTRICOS DE 3/4"</t>
  </si>
  <si>
    <t>TUBOS ELECTRICOS 1/2"</t>
  </si>
  <si>
    <t>LLAVES DE PASO DE 3/4" EN PVC</t>
  </si>
  <si>
    <t>LLAVES DE PASO DE 1"</t>
  </si>
  <si>
    <t>UNION GREY DE 3/4" EN PVC</t>
  </si>
  <si>
    <t>LLAVES DE PASO DE 1 1/2" EN PVC</t>
  </si>
  <si>
    <t>LLAVES DE CHORROS DE 1/2"</t>
  </si>
  <si>
    <t>LLAVES DE  CHORROS 3/4"</t>
  </si>
  <si>
    <t>BALACING P/INODORO</t>
  </si>
  <si>
    <t>2,3,6,2,02</t>
  </si>
  <si>
    <t>BOSQUILLAS  DE LAVA-MANOS</t>
  </si>
  <si>
    <t>FLUXIOMETRO P/INODORO</t>
  </si>
  <si>
    <t>FLOTAS DE 1 1/2" P/CISTERNAS</t>
  </si>
  <si>
    <t>FLOTAS DE 3/4" P/TINACOS</t>
  </si>
  <si>
    <t>YEES DE 11/2" PVC</t>
  </si>
  <si>
    <t>YEES DE 2" EN PVC</t>
  </si>
  <si>
    <t>2,3,6,3,04</t>
  </si>
  <si>
    <t>REDUCCION DE 2" A 1"</t>
  </si>
  <si>
    <t>KIT REPARACION DE TANQQUE INODOROS</t>
  </si>
  <si>
    <t>SIFON PLASTICOS P/LAVA-MANOS</t>
  </si>
  <si>
    <t>SIFON DOBLE P/FREGADEROS</t>
  </si>
  <si>
    <t>SIFON P/PISO DE 2"</t>
  </si>
  <si>
    <t>SIFON FLEXIBLE 1/4"</t>
  </si>
  <si>
    <t>2,3,6,3,06</t>
  </si>
  <si>
    <t>SIFON METALICO P/LAVA-MANOS</t>
  </si>
  <si>
    <t>BOSQUILLAS SENCILLAS P/ L-MANOS</t>
  </si>
  <si>
    <t>2,3,9,8,01</t>
  </si>
  <si>
    <t>MANGUERA DE 100" X 1/2"</t>
  </si>
  <si>
    <t>MANGUEARAS FLEXIBLES P/INODOROS</t>
  </si>
  <si>
    <t>MANGUEARAS FLEXIBLES P/L-MANOS 30"</t>
  </si>
  <si>
    <t xml:space="preserve">MANGUERAS FLEXIBLE P/L-MANOS </t>
  </si>
  <si>
    <t>LLAVES DOBLE P/L-MANOS PUÑO</t>
  </si>
  <si>
    <t>LLAVES DE FREGADEROS DOBLE</t>
  </si>
  <si>
    <t>LLAVES  ANGULAR DOBLE</t>
  </si>
  <si>
    <t>LLAVES DE PASO DE 1/2" PVC</t>
  </si>
  <si>
    <t>LLAVES ANGULAR SENCILLA</t>
  </si>
  <si>
    <t>FLUXIOMETRA P/L-MANOS</t>
  </si>
  <si>
    <t>FLUXIOMETRO P/ORINAL</t>
  </si>
  <si>
    <t>CONTROL DE AIRE P/BOMBA</t>
  </si>
  <si>
    <t>LAVA-MANAOS SENCILLOS</t>
  </si>
  <si>
    <t>ORINAL  SENCILLO</t>
  </si>
  <si>
    <t>FLEXIBLES P/LAVA-MANOS</t>
  </si>
  <si>
    <t>FLOTAS P/CISTERNAS DE 11/2"</t>
  </si>
  <si>
    <t>FLOTA P/TINACO DE 3/4"</t>
  </si>
  <si>
    <t>FLOTA P/TINACO DE 1/2"</t>
  </si>
  <si>
    <t>REDUCCION DE 1" A  3/4" EN PVC</t>
  </si>
  <si>
    <t>REDUCCION DE 11/2" A 1" EN PVC</t>
  </si>
  <si>
    <t>REDUCCION DE 3/4" A 1/2"</t>
  </si>
  <si>
    <t>FLOTA P/CISTERNAS 11/2"</t>
  </si>
  <si>
    <t>2,3,6,3,03</t>
  </si>
  <si>
    <t>CHEQUE HORIZONTALDE 3/4" HG</t>
  </si>
  <si>
    <t>CHEQUE VERTICAL  11/2" HG</t>
  </si>
  <si>
    <t>2.3.6.3.03</t>
  </si>
  <si>
    <t>CHEQUE VERTICAL 1" HG</t>
  </si>
  <si>
    <t>CHEQUE HORIZONTAL 1" EN HG</t>
  </si>
  <si>
    <t>CHEQUE HORIZONTAL DE 11/2" HG</t>
  </si>
  <si>
    <t>REDUCCION DE 11/2" A 1" EN HG</t>
  </si>
  <si>
    <t>COODO DE 2" EN HG</t>
  </si>
  <si>
    <t>TEE 11/2" EN HG</t>
  </si>
  <si>
    <t>TAPON DE 1/2" EN HG</t>
  </si>
  <si>
    <t>UNION UNIVERSAL 11/2" EN HG</t>
  </si>
  <si>
    <t>REDUCCION DE 11/2" A 3/4" EN HG</t>
  </si>
  <si>
    <t>COOPLING DE 11/2" EN HG</t>
  </si>
  <si>
    <t>TAPON DE 3/8" EN HG</t>
  </si>
  <si>
    <t>NIPLE 3/8" EN HG</t>
  </si>
  <si>
    <t>NIPLE DE 1/2" EN HG</t>
  </si>
  <si>
    <t>COOPLING DE 1/2" EN HG</t>
  </si>
  <si>
    <t>REDUCCION DE 1/2" A 3/8" EN HG</t>
  </si>
  <si>
    <t>REJILLAS PISO 2"</t>
  </si>
  <si>
    <t>PARRILLAS SENCILLA P/PISO</t>
  </si>
  <si>
    <t xml:space="preserve">PARRILLAS P/PISO </t>
  </si>
  <si>
    <t>NIIPLE 3/8" EN HG</t>
  </si>
  <si>
    <t>NILE 1"X1/2" EN HG</t>
  </si>
  <si>
    <t>NIPLE 1" X 4" EN HG</t>
  </si>
  <si>
    <t xml:space="preserve">NIPLE 1 1/2"X2" EN HG </t>
  </si>
  <si>
    <t>NIPLE 11/2"X3"X4" EN HG</t>
  </si>
  <si>
    <t>COODO EN HG DE 1/2"</t>
  </si>
  <si>
    <t>CINTA METRICA</t>
  </si>
  <si>
    <t>MARTILLO</t>
  </si>
  <si>
    <t>2.3.9.8.01</t>
  </si>
  <si>
    <t>LIJAS # 220 (PLIEGO)</t>
  </si>
  <si>
    <t>LIJAS # 36</t>
  </si>
  <si>
    <t>LIJAS # 360</t>
  </si>
  <si>
    <t>LIJA # 80</t>
  </si>
  <si>
    <t>LIJAS # 220</t>
  </si>
  <si>
    <t>LIJAS # 100 (PLIEGO)</t>
  </si>
  <si>
    <t xml:space="preserve">LIJAS # 400 (PLIEGO) </t>
  </si>
  <si>
    <t>STOPA</t>
  </si>
  <si>
    <t>MOTA PARA PINTAR</t>
  </si>
  <si>
    <t>CADENA 20"X1,3MMX3/8"</t>
  </si>
  <si>
    <t>CADENAS  12"1,3MMX3/8"</t>
  </si>
  <si>
    <t>PUÑO  P/ACELERADOR DE TRIMER</t>
  </si>
  <si>
    <t>CADENAS 28"X1,5MMX3/8" 35RS</t>
  </si>
  <si>
    <t>CADENAS 12" (OREGON)</t>
  </si>
  <si>
    <t>ADAPTADOR STRIADO P/PODADORA DE ALTURA</t>
  </si>
  <si>
    <t>2.3.1.1.01</t>
  </si>
  <si>
    <t>AGUA EN FALDOS</t>
  </si>
  <si>
    <t>BOTELLONES DE AGUA</t>
  </si>
  <si>
    <t>2.3.6.3.06</t>
  </si>
  <si>
    <t>ALUZINC  10!</t>
  </si>
  <si>
    <t>ALUZINC 20!</t>
  </si>
  <si>
    <t>TANQUE 42 GLNS P/BOMBA CISTERNA</t>
  </si>
  <si>
    <t>FILTROS DE AIRE P/ TRIMER</t>
  </si>
  <si>
    <t>LIMAS RABOS DE RATON 8,5 MM</t>
  </si>
  <si>
    <t>MANGUERA DE GASOLINA P/TRIMER</t>
  </si>
  <si>
    <t>EMBRAGUE P/MOTO-SIERRA</t>
  </si>
  <si>
    <t>CARBURADORES P/HUSQVARNA 143 RII</t>
  </si>
  <si>
    <t>COIL P/IGNICION  P/TRIMER</t>
  </si>
  <si>
    <t>CABLE COIL</t>
  </si>
  <si>
    <t>PISTONES P/TRIMER</t>
  </si>
  <si>
    <t>ANILLAS  JUEGO 2/1 P/TRIMER 143RII-510 917901</t>
  </si>
  <si>
    <t>CADENAS SABLES 10" OREGON</t>
  </si>
  <si>
    <t>CADENAS 12" (HUSQVARNA)</t>
  </si>
  <si>
    <t>CADENAS 28"  (OREGON)</t>
  </si>
  <si>
    <t>CADENAS 10" SABLE (OREGON)</t>
  </si>
  <si>
    <t>CADENAS 12"  9/32-1,3 (OREGON)</t>
  </si>
  <si>
    <t>CABEZAL P/ DESBROZADORAS</t>
  </si>
  <si>
    <t>CILINDROP/DESBROZADORASHDVNA143RII</t>
  </si>
  <si>
    <t>TRANSMISIONES P/HUSQVARNA 143RII</t>
  </si>
  <si>
    <t>SPADAS P/MOTO-SIERRA 24"</t>
  </si>
  <si>
    <t>SPADAS P/MOTO-SIERRA 14"</t>
  </si>
  <si>
    <t>SPADAS P/PODA ALTA</t>
  </si>
  <si>
    <t>ESCOBILLONES CAJA DE 12/1</t>
  </si>
  <si>
    <t>PALAS CUADRADAS DE CORTE</t>
  </si>
  <si>
    <t>PALAS ANCHAS</t>
  </si>
  <si>
    <t>REGUILETES</t>
  </si>
  <si>
    <t>SLINGAS P/TREPAR</t>
  </si>
  <si>
    <t>CHALEQUITOS REFLECTIVOS</t>
  </si>
  <si>
    <t>RASTRILLOS DE HIERRO</t>
  </si>
  <si>
    <t>T-SHERS L</t>
  </si>
  <si>
    <t>GUANTES DE CUERO LARGO P/SOLDAR</t>
  </si>
  <si>
    <t>GORRAS BORDADAS</t>
  </si>
  <si>
    <t>2,3,2,2,01</t>
  </si>
  <si>
    <t>BANDERINES AMARILLO</t>
  </si>
  <si>
    <t>BANDERINES VERDE</t>
  </si>
  <si>
    <t>PALAS SACA-TIERRA</t>
  </si>
  <si>
    <t>MASCARA C/FILTRO</t>
  </si>
  <si>
    <t>MACHETES LARGO 22"</t>
  </si>
  <si>
    <t>MACHETES CORTOS 14"</t>
  </si>
  <si>
    <t>MOCHAS ANCHAS 14"</t>
  </si>
  <si>
    <t>MANITA ARAÑA EN METAL C/ PALO</t>
  </si>
  <si>
    <t>AZADAS S/PALOS</t>
  </si>
  <si>
    <t>HACHAS S/PALO</t>
  </si>
  <si>
    <t>PALOS P/HACHAS</t>
  </si>
  <si>
    <t>OBTACULOS GDE.</t>
  </si>
  <si>
    <t>GANCHOS ALADERAS</t>
  </si>
  <si>
    <t>BANDERA TRICOLOR 15!X25!</t>
  </si>
  <si>
    <t>BANDERAS TRICOLOR 48"X72"</t>
  </si>
  <si>
    <t>BANDERA TRICOLOR 4"X6" BORDADAS</t>
  </si>
  <si>
    <t>BANDERA SAIN GUINE 4"X6"</t>
  </si>
  <si>
    <t>BANDERA 4"X6" TRICOLOR</t>
  </si>
  <si>
    <t>OVEROLES CERIGRAFIADOS  (L)</t>
  </si>
  <si>
    <t>OVEROL  M</t>
  </si>
  <si>
    <t>OVEROLES CERIGRAFIADOS  (XL)</t>
  </si>
  <si>
    <t>CASCOS PROTECTORES</t>
  </si>
  <si>
    <t xml:space="preserve">DIEDRO </t>
  </si>
  <si>
    <t>2.3.7.1.05</t>
  </si>
  <si>
    <t xml:space="preserve">GRASAS  PESADA </t>
  </si>
  <si>
    <t>CUHILAS TREVOL P/TRIMER</t>
  </si>
  <si>
    <t>CUCHILLAS PLANAS HUSQVARNA</t>
  </si>
  <si>
    <t>COAS S/PALOS</t>
  </si>
  <si>
    <t>LIMA TRIANGULAR DE 8"</t>
  </si>
  <si>
    <t>SPADAS CARTONS 20"</t>
  </si>
  <si>
    <t>SPADAS CARTONS  9"</t>
  </si>
  <si>
    <t>2.3.6.3.01</t>
  </si>
  <si>
    <t>PICOS C/PALO</t>
  </si>
  <si>
    <t>2,3,6,3,01</t>
  </si>
  <si>
    <t>ZAPA-PICO C/PALO</t>
  </si>
  <si>
    <t>HILO P/TRIMER</t>
  </si>
  <si>
    <t>PALOS P/AZADAS</t>
  </si>
  <si>
    <t>PALO P/PICO</t>
  </si>
  <si>
    <t>PALOS P/COAS</t>
  </si>
  <si>
    <t>CAJA DE REGISTRO C/TAPA 4"X4"</t>
  </si>
  <si>
    <t>ENGRASADORA</t>
  </si>
  <si>
    <t>CAJAS  ELECTRICA DE METAL 10"X10"</t>
  </si>
  <si>
    <t>CAJAS ELECTRICA DE METAL 6"X4"X8"</t>
  </si>
  <si>
    <t>CONDULES 4"</t>
  </si>
  <si>
    <t>CONDULEX 2"</t>
  </si>
  <si>
    <t>CABLE UTP 6</t>
  </si>
  <si>
    <t>CABLES ENGOMADOS</t>
  </si>
  <si>
    <t>ALAMBRE ELECT. # 12 /500 PIE</t>
  </si>
  <si>
    <t>ALAMBRE ELECT. # 14 /500 PIE</t>
  </si>
  <si>
    <t>ALAMBRE ELECT. # 10 /500 PIE  BLCO</t>
  </si>
  <si>
    <t>ALAMBRE ELECT. #  10 /500 PIE  ROJO</t>
  </si>
  <si>
    <t>ALAMBRE ELECT. # 10 /500 PIE  NEGRO</t>
  </si>
  <si>
    <t>TAPAS CIEGA P/INTERRUPTORES</t>
  </si>
  <si>
    <t>FOTOCELDA</t>
  </si>
  <si>
    <t>BRACKER 50 AMP</t>
  </si>
  <si>
    <t>CONTROLES UNIVERSALES</t>
  </si>
  <si>
    <t>TAPA CIEGA DE METAL 2"X4"</t>
  </si>
  <si>
    <t xml:space="preserve">TAPAS OCTAGONAL </t>
  </si>
  <si>
    <t>CAJA OCTAGONAL</t>
  </si>
  <si>
    <t>CARGADORES DE PILAS</t>
  </si>
  <si>
    <t>PILAS RECARGABLES  AAA2</t>
  </si>
  <si>
    <t>PILAS AAA</t>
  </si>
  <si>
    <t>LONAS MPERMEABLES GRIS</t>
  </si>
  <si>
    <t>EXTENSION ELECTRICA 150!</t>
  </si>
  <si>
    <t>EXTENSION ELECTRICAS 100 !</t>
  </si>
  <si>
    <t>TORNILLOS ROCAMADERA  C/TUERCAS 3/8"</t>
  </si>
  <si>
    <t>TORNILLOS ROCAMADERA 16/3</t>
  </si>
  <si>
    <t>CAJAS DE REGISTROS 4"X4"</t>
  </si>
  <si>
    <t>TORNILLOS 1/4"X1"DE 1/2"</t>
  </si>
  <si>
    <t>TORNILLO DE 1 1/2" AUTOROSCABLE</t>
  </si>
  <si>
    <t>TORNILLOS 5/16"X5"</t>
  </si>
  <si>
    <t>ABRAZADERAS CERRADAS DE 1"</t>
  </si>
  <si>
    <t>TORNILLOS AUTOROSCABLE 3/4"</t>
  </si>
  <si>
    <t>LIJAS DE FERRET 36</t>
  </si>
  <si>
    <t>LIJAS DE FERRET 80</t>
  </si>
  <si>
    <t>TORNILLOS DE ALUZINC 14X1,1/2"</t>
  </si>
  <si>
    <t>GRAPAS CORRUGADAS</t>
  </si>
  <si>
    <t>BOMBILLOS EN ALOGENOS 148W</t>
  </si>
  <si>
    <t>LAMPARA EN LED 24X24</t>
  </si>
  <si>
    <t>LAMPARA DE EXTERIOR OVALADO</t>
  </si>
  <si>
    <t>LAMPARA LED REDONDA 71/2" 15W</t>
  </si>
  <si>
    <t>CAJA OCTAGONAL METAL</t>
  </si>
  <si>
    <t>CAJA 2"X4" DE 1/2"</t>
  </si>
  <si>
    <t xml:space="preserve">LAMPARA RECARGABLE DE EMERGENCIA </t>
  </si>
  <si>
    <t xml:space="preserve">ASPESORES </t>
  </si>
  <si>
    <t>CORTA TUBOS 2"</t>
  </si>
  <si>
    <t>FOTO-CELDAS</t>
  </si>
  <si>
    <t>BOMBILLOS 175W</t>
  </si>
  <si>
    <t>TAPA CIEGA P/ROCETAS</t>
  </si>
  <si>
    <t>2,3,9,8,02</t>
  </si>
  <si>
    <t>LANZA P/BOMBAS FUMIGADORA</t>
  </si>
  <si>
    <t>REPARACIONES DE BOMBAS ESTACIONARIAS</t>
  </si>
  <si>
    <t>CAPACITORES P/BOMBA</t>
  </si>
  <si>
    <t>2.3.7.10.05</t>
  </si>
  <si>
    <t>ACEITE 5W30/GASOLINA (QUARTO)</t>
  </si>
  <si>
    <t>2,3,7,1,06</t>
  </si>
  <si>
    <t>ACEITE HIDRULICO (CUBETA)</t>
  </si>
  <si>
    <t>2.3.7.1.06</t>
  </si>
  <si>
    <t>ACEITE 10W40 GASOLINA (QUARTO)</t>
  </si>
  <si>
    <t>ACEITE 20W50 P/GAOLINA QUAKER  (QUARTO)</t>
  </si>
  <si>
    <t>PENETRANTES EN SPRAY CAJA 12/1</t>
  </si>
  <si>
    <t>GRASA SOLIDA FRASCO</t>
  </si>
  <si>
    <t xml:space="preserve">GRASA LIQUIDA 80W90 CAJA DE 12/1  </t>
  </si>
  <si>
    <t>AMOROL P/AUTOS (GALON)</t>
  </si>
  <si>
    <t>JABON LIQUIDO  P/AUTOS (GALON)</t>
  </si>
  <si>
    <t>ACEITE 10W30 (QUARTO)</t>
  </si>
  <si>
    <t>ACEITE 0W20 (QUARTO)</t>
  </si>
  <si>
    <t>29/06/202</t>
  </si>
  <si>
    <t>2.3.5.3.01</t>
  </si>
  <si>
    <t>NEUMATICO 7.00/16  P/CAMION</t>
  </si>
  <si>
    <t>NEUMATICO   195/R14</t>
  </si>
  <si>
    <t>NEUMATICO 195/70/15</t>
  </si>
  <si>
    <t>NEUMATICO 255/70/17</t>
  </si>
  <si>
    <t>NEUMATICO  225/65/17</t>
  </si>
  <si>
    <t>NEUMATICO   265/65/17</t>
  </si>
  <si>
    <t>NEUMATICO 215/60/16</t>
  </si>
  <si>
    <t>LIQUIDO DE FRENOS</t>
  </si>
  <si>
    <t>29/06/203</t>
  </si>
  <si>
    <t>POWER STCENG DITIVO GASOLINA</t>
  </si>
  <si>
    <t>LIMPIADOR DE CARBURADOR</t>
  </si>
  <si>
    <t>CABEZOTE DE BATERIAS</t>
  </si>
  <si>
    <t>AGUA DE BATERIA</t>
  </si>
  <si>
    <t>PARCHOS # 5</t>
  </si>
  <si>
    <t>PARCHOS # 1</t>
  </si>
  <si>
    <t>PARCHOS # 7</t>
  </si>
  <si>
    <t>PLAFONES EN PVC PARA TECHO 2"X4"</t>
  </si>
  <si>
    <t>BAJANTES P/ SUEROS</t>
  </si>
  <si>
    <t>HILO P/SUTURA 3.0</t>
  </si>
  <si>
    <t>HILO P/DUTURA 5.0</t>
  </si>
  <si>
    <t>HILO P/SUTURA 4.0</t>
  </si>
  <si>
    <t>JERINGAS 3CC</t>
  </si>
  <si>
    <t>SOLUSIONES SALINA FRASCO 1000 ML.</t>
  </si>
  <si>
    <t>CATETE P/BAJANTE SUEROS</t>
  </si>
  <si>
    <t>FILTROS DE ACEITE L10241  (T FORTUNER)</t>
  </si>
  <si>
    <t>FILTROS DE AIRE 17801-0C010  (T FORTUNER)</t>
  </si>
  <si>
    <t>FILTRO DE GASOIL FC-351</t>
  </si>
  <si>
    <t>FILTRO DE ACEITE C-221</t>
  </si>
  <si>
    <t>FILTROS  GASOIL 23303-64010   (FC-1104)</t>
  </si>
  <si>
    <t>FILTROS DE ACEITE C-1112</t>
  </si>
  <si>
    <t>FILTROS DE GASOIL MB-220900</t>
  </si>
  <si>
    <t>FILTROS DE ACEITE B 7306 PTA.</t>
  </si>
  <si>
    <t>FILTROS DE AIRE 16546-2S600      (L-200)</t>
  </si>
  <si>
    <t>FILTROS DE GASOIL 16403-02N10 (L-200)</t>
  </si>
  <si>
    <t xml:space="preserve">FILTRO DE ACEITE </t>
  </si>
  <si>
    <t>FILTROS DE GASOIL 16405-01T70</t>
  </si>
  <si>
    <t>FILTROS DE GASOIL 16405-05E1</t>
  </si>
  <si>
    <t>FILTROS DE ACEITE C-110(15600-41010)</t>
  </si>
  <si>
    <t>FILTROS DE AIRE 17801-50040</t>
  </si>
  <si>
    <t>FILTROS DE ACEITE MD-069782 (C1008)</t>
  </si>
  <si>
    <t>FILTRO DE GASOIL 16405-02N10 (-200)</t>
  </si>
  <si>
    <t>FILTROS DE GASOIL F-1112 (ELEMENTO)</t>
  </si>
  <si>
    <t>FILTROS DE AIRE 1500A98</t>
  </si>
  <si>
    <t>FILTROS DE ACEITE TL-30001</t>
  </si>
  <si>
    <t>FILTRO DE ACEITE ME-014833</t>
  </si>
  <si>
    <t>BOMBA DE GASOLINA</t>
  </si>
  <si>
    <t>CABLES COUCHES NPV23710-6121</t>
  </si>
  <si>
    <t>FILTROS DE ACEITE C-1139</t>
  </si>
  <si>
    <t>FILTROS DE ACEITE C-170</t>
  </si>
  <si>
    <t>FILTROS DE GASOIL 16405-02N10</t>
  </si>
  <si>
    <t>FILTROS DE ACEITE PH8A</t>
  </si>
  <si>
    <t>FILTRO DE GASOIL PTA BF 7674</t>
  </si>
  <si>
    <t>FILTRO P/PTA. SFC-5705</t>
  </si>
  <si>
    <t>ELEMENTO FILTRO GASOIL HU 8003X</t>
  </si>
  <si>
    <t>FILTRO GASOIL PTA. SFC5705 P/PLANTA</t>
  </si>
  <si>
    <t>FILTRO DE ACEITE BF 876</t>
  </si>
  <si>
    <t>FILTROS DE ACEITE 15208-20N10</t>
  </si>
  <si>
    <t>FILTROS DE ACEITE 15600-41010</t>
  </si>
  <si>
    <t>JUEGO DE BANDAS TRACERA TOYOTA</t>
  </si>
  <si>
    <t>JUEGO DE BANDAS DELANTERA N</t>
  </si>
  <si>
    <t>FILTROS DE GASOIL C-1018</t>
  </si>
  <si>
    <t>FILTROS DE ACEITE C-1837</t>
  </si>
  <si>
    <t>FILTROS DE GASOIL 1508-(ELEMENTO)</t>
  </si>
  <si>
    <t>FILTROS DE AIRE 17801-87303</t>
  </si>
  <si>
    <t>FILTROS DE AIRE 17801-17020</t>
  </si>
  <si>
    <t>FILTROS DE GASOIL BF7674D</t>
  </si>
  <si>
    <t>FILTROS DE GASOIL FC-1018</t>
  </si>
  <si>
    <t>FILTROS DE GASOIL SFC-5706</t>
  </si>
  <si>
    <t>FILTROS DE GASOIL PF10 (ELEMENTO)</t>
  </si>
  <si>
    <t>FILTROS DE ACEITE BF 876</t>
  </si>
  <si>
    <t>FILTRO DE ACEITE  HCX0705N3</t>
  </si>
  <si>
    <t>FILTROS DE GASOIL HU80037 (LEMENTO)</t>
  </si>
  <si>
    <t>FILTROS DE ACEITE  X4459</t>
  </si>
  <si>
    <t>FILTROS DE ACEITE W712/47</t>
  </si>
  <si>
    <t>FILTROS DE ACEITE LF 3403</t>
  </si>
  <si>
    <t>FILTROS DE AIRE 1008</t>
  </si>
  <si>
    <t>FILTROS DE AIRE ULFP 805</t>
  </si>
  <si>
    <t>FILTROS DE AIRE ME 013307</t>
  </si>
  <si>
    <t>FILTROS DE GASOIL UG 2920</t>
  </si>
  <si>
    <t>FILTROS DE GASOIL YFC 317</t>
  </si>
  <si>
    <t>FILTROS DE GASOIL FC- 1004</t>
  </si>
  <si>
    <t>FILTROS DE ELEMENTO PA 2824</t>
  </si>
  <si>
    <t>FILTROS DE ACEITE P553000</t>
  </si>
  <si>
    <t>FILTROS TRAMPAS AGUA SFC-5706/FS1280</t>
  </si>
  <si>
    <t>FILTROS DE GASOIL ELEMENTO F-1508</t>
  </si>
  <si>
    <t>FILTROS DE GASOIL  ELEMENTO PF10</t>
  </si>
  <si>
    <t>FILTROS DE AIRE P776158</t>
  </si>
  <si>
    <t>FILTROS DE AIRE 13780-61J00</t>
  </si>
  <si>
    <t>FILTROS DE AIRE 16546-2 S 600</t>
  </si>
  <si>
    <t>FILTROS TRAMP,DE AGUA FC-1807(N FRONTIER)</t>
  </si>
  <si>
    <t>FILTROS DE AIRE A-8548</t>
  </si>
  <si>
    <t>FILTROS DE GASOIL FC-5701</t>
  </si>
  <si>
    <t>FILTROS DE AIRE 17801-75010</t>
  </si>
  <si>
    <t>FILTROS DE GASOIL F1301 ELEMENTO</t>
  </si>
  <si>
    <t>JUEGOS DE BANDAS TRACERA TOYOTA</t>
  </si>
  <si>
    <t>JUEGOS DE BANDAS DELANTERA NISSAN</t>
  </si>
  <si>
    <t>JUEGOS DE BANDAS DELATERA MPV TRACE</t>
  </si>
  <si>
    <t>JUEGOS DE BANDAS DELANTERO MPV</t>
  </si>
  <si>
    <t>JUEGO DE BANDAS DELANT. TOYOTA</t>
  </si>
  <si>
    <t>CABLE ACELERADOR MPV 15910-61J10-000</t>
  </si>
  <si>
    <t>MAQUINA DE VIDRIO PTA. DAIHATSU</t>
  </si>
  <si>
    <t xml:space="preserve">JUEGO DE BANDAS GRIP </t>
  </si>
  <si>
    <t>BUSING DE GOMA NISSAN</t>
  </si>
  <si>
    <t>TERMINALES P/NISSAN</t>
  </si>
  <si>
    <t>ZAPATILLAS 3/4" (SC40123R) 10/1</t>
  </si>
  <si>
    <t>JUEGO DE BIELAS Y BABY MIS L-200</t>
  </si>
  <si>
    <t>JUEGO DE BANDA DELAT MIS L200</t>
  </si>
  <si>
    <t>CONJUNTO DE CLOUCHE  P/C MISIBISHI</t>
  </si>
  <si>
    <t>CORREAS DE ALTERNADOR</t>
  </si>
  <si>
    <t>KIT DE CLOUCHE C/DAIHATSU 2008</t>
  </si>
  <si>
    <t>BOMBA HIDRAULICA N-F- 10</t>
  </si>
  <si>
    <t>COOLANT (GALONES) SUPER COOLANT</t>
  </si>
  <si>
    <t>JUEGO BANDAS FRENOS TRA/N/F/22</t>
  </si>
  <si>
    <t>JUEGO BANDAS FRENOS DELANT/N/F/22</t>
  </si>
  <si>
    <t>TERMINALES MISUBISHI /L200</t>
  </si>
  <si>
    <t>BUSHING CATRE SUPERIOR MIS/L200</t>
  </si>
  <si>
    <t>JUEGO DE BANDA TRACERA MISU/L200</t>
  </si>
  <si>
    <t>JUEGO DE BANDAS MIS/L200</t>
  </si>
  <si>
    <t>FAN CLOCHE MIS/L200</t>
  </si>
  <si>
    <t>CORREAS DE ALTERNADOR MIS/L200</t>
  </si>
  <si>
    <t>RODAMIENTO DELANTERO DIMAX</t>
  </si>
  <si>
    <t>KIT CLOUCHE, DISCO, COLLARING DIMAX</t>
  </si>
  <si>
    <t>JUEGO BUSING CATRE DIMAX 2006</t>
  </si>
  <si>
    <t>JUEGO BANDAS DIMAX 2006</t>
  </si>
  <si>
    <t>FAN CLOCHE</t>
  </si>
  <si>
    <t>BUSING CATRE NF/2007</t>
  </si>
  <si>
    <t>KIT CLOUCHE COLLARING PLATO N/F-2007</t>
  </si>
  <si>
    <t>ROTULA DE ARRIBA N/F 2007</t>
  </si>
  <si>
    <t>ROTULA  CATRES NISSAN F 2007</t>
  </si>
  <si>
    <t>JUEGO DE BANDA T./C /DAIHATSU 2008</t>
  </si>
  <si>
    <t>CONO OBTACULOS DE SEÑALIZACION</t>
  </si>
  <si>
    <t>TANQUE PLASTICO P/SEÑALIZACION</t>
  </si>
  <si>
    <t>CARETAS P/SOLDAR</t>
  </si>
  <si>
    <t>JUEGOS  BANDAS DELANTERO NISSAAN 22</t>
  </si>
  <si>
    <t>CAJA DE BOLA P/COLLARING</t>
  </si>
  <si>
    <t>CORREAS 04PK0815   (S MPV)</t>
  </si>
  <si>
    <t>CORREAS 4PK0740     (S MPV)</t>
  </si>
  <si>
    <t>CORREAS 3340RPF  L-200</t>
  </si>
  <si>
    <t>CORREAS 3340/17350  L-200</t>
  </si>
  <si>
    <t>CORREAS 3400 TOYOTA AZUL</t>
  </si>
  <si>
    <t>CORREAS 9360  TOYOTA AZUL</t>
  </si>
  <si>
    <t>CORREAS 2425 P/L-200</t>
  </si>
  <si>
    <t>CORREASA 17343</t>
  </si>
  <si>
    <t>CORREAS4PK0740</t>
  </si>
  <si>
    <t>CORREAS  9425</t>
  </si>
  <si>
    <t>CORREAS 3350</t>
  </si>
  <si>
    <t>CRISTAL DELANTEROS DAIHATSU</t>
  </si>
  <si>
    <t>CRISTAL TRACERO DAIHATSU</t>
  </si>
  <si>
    <t>CRISTAL PUERTA DERECHA DAIHATSU</t>
  </si>
  <si>
    <t>2.3.7.2.04</t>
  </si>
  <si>
    <t>ABONO FOLIAR (CAJA 50 LBR)</t>
  </si>
  <si>
    <t>2.3.7.2.05</t>
  </si>
  <si>
    <t>BABOCIDA (SOBRES 10LBS)</t>
  </si>
  <si>
    <t xml:space="preserve">FUNGICIDA ( SOBRES2 LBS)  MANCOTEZ 80 </t>
  </si>
  <si>
    <t xml:space="preserve">HERBICIDA DIURON SOBRES </t>
  </si>
  <si>
    <t>HERBICIDA (2-D TOTEN) LTS.</t>
  </si>
  <si>
    <t>HERBICIDA (PARAQUAT)  LTS</t>
  </si>
  <si>
    <t>HERBICIDA (GLIFOSAN )  LTS</t>
  </si>
  <si>
    <t>INSEPTICIDA LIQUIDO DIAZINON 60 EC</t>
  </si>
  <si>
    <t>ABONO GRANULAR 15-15-15 SACO 100 LBS</t>
  </si>
  <si>
    <t>ENRAIZADOR LTS</t>
  </si>
  <si>
    <t>ABONO LIQUIDO  EN LTS</t>
  </si>
  <si>
    <t>FERTILIZANTES GRANULAR UREAS</t>
  </si>
  <si>
    <t>RATICIDAS (10KG) CUBO</t>
  </si>
  <si>
    <t>INTERRUPTORES SENCILLOS</t>
  </si>
  <si>
    <t>INTERRUPTORES DOBLE</t>
  </si>
  <si>
    <t>FILTRO DE ACEITE FLEEGUARD FS1280</t>
  </si>
  <si>
    <t>FILTRO DE ACEITE FLEEGUARD FS125052</t>
  </si>
  <si>
    <t>ALAMBRE # 8 NEGRO  ELECT.</t>
  </si>
  <si>
    <t>ALAMBRE # 8 BLANCO ELECT.</t>
  </si>
  <si>
    <t>ALAMBRE # 8 ROJO ELECT.</t>
  </si>
  <si>
    <t>EXTENSION ELECT. 250!</t>
  </si>
  <si>
    <t>TARJETA DE MANDO P/MOTOR 1800 ZBKN</t>
  </si>
  <si>
    <t>BRAZO HIDRAULICO</t>
  </si>
  <si>
    <t>PRESOTATO SWITTCH</t>
  </si>
  <si>
    <t>FUNDAS PLASTICAS P/BASURAS34"X55"  (55 glns)</t>
  </si>
  <si>
    <t>FUNDAS PLASTICAS P/VIVEROS 7"X8"</t>
  </si>
  <si>
    <t>FUNDAS PLASTICAS P/ VIVEROS 10"X10"</t>
  </si>
  <si>
    <t>FUNDAS PLASTICAS P/BASURAS 28"X35" (30 glns)</t>
  </si>
  <si>
    <t>FUNDAS PLASTICAS 12"X17" P/VIVEROS</t>
  </si>
  <si>
    <t>ROLLOS PLASTICOS P/CANTEROS 30"X500</t>
  </si>
  <si>
    <t>ELECTRODOS GRUESOS CAJA 10 LBS. C/U.</t>
  </si>
  <si>
    <t>ROLDANA DE 4"</t>
  </si>
  <si>
    <t xml:space="preserve">DISCO DE CORTE DE 9" </t>
  </si>
  <si>
    <t>DISCO DE PULIR DE 9"</t>
  </si>
  <si>
    <t>DISCO DE CORTE # 4"</t>
  </si>
  <si>
    <t>DISCO DE PULIR DE 7"</t>
  </si>
  <si>
    <t>TORNILLOS DIABLITOS DE 3"</t>
  </si>
  <si>
    <t>TORNILLOS DIABLITOS DE 2"</t>
  </si>
  <si>
    <t>TORNILLOS DIABLITOS DE 1"</t>
  </si>
  <si>
    <t>TORNILLOS DIABLITOS DE 1/2"</t>
  </si>
  <si>
    <t>TORNILLOS AUTOROSCABLE 2"</t>
  </si>
  <si>
    <t>TORNILLOS 5/8"X12" C/TUERCAS ARANDELAS</t>
  </si>
  <si>
    <t>DIABLITOS DE 11/2"X7"</t>
  </si>
  <si>
    <t>GRAPAS DE PARED # 7</t>
  </si>
  <si>
    <t>GRAPAS DE PARED # 6</t>
  </si>
  <si>
    <t>GRAPAS DE PARED # 5</t>
  </si>
  <si>
    <t>TORNILLOS DE 11/2"X7 TIRA FONDOS</t>
  </si>
  <si>
    <t>PLANCHAS TOLA 8"X4"X1/16"</t>
  </si>
  <si>
    <t>PLANCHAS DE ALUZINC, 20!</t>
  </si>
  <si>
    <t>TUBO REDONDE EN HG DE 1"</t>
  </si>
  <si>
    <t>LLAVES FLUXIOMETRICA P/ LAVA-MANOS</t>
  </si>
  <si>
    <t>LLAVES FLUXIOMETRICA P/ ORINAL</t>
  </si>
  <si>
    <t>CURVAS DE 1/2" EN PVC</t>
  </si>
  <si>
    <t>12/042022</t>
  </si>
  <si>
    <t>2.3.6.3.4</t>
  </si>
  <si>
    <t>EMENTO EN PVC EN GALON</t>
  </si>
  <si>
    <t>2.3.9.8.02</t>
  </si>
  <si>
    <t>ADAPTADOR MACHO 11/2"</t>
  </si>
  <si>
    <t>2.3.9.9.05</t>
  </si>
  <si>
    <t>CINTA ADHECIVA ANCHA</t>
  </si>
  <si>
    <t>CINTA DOBLE CARA</t>
  </si>
  <si>
    <t>GOMAS P/CARRETILLA MASISA</t>
  </si>
  <si>
    <t>CERRADURA ELECTRO-MAGNETICA</t>
  </si>
  <si>
    <t>NIVEL MEDIANO</t>
  </si>
  <si>
    <t>ESCUADRA</t>
  </si>
  <si>
    <t>PASADORES DE VENTANA</t>
  </si>
  <si>
    <t>CERRADURA DE VENTANA</t>
  </si>
  <si>
    <t>CERRADURA  DE PUERTA DE VENTANA</t>
  </si>
  <si>
    <t>LLAVIN DE VENTANA</t>
  </si>
  <si>
    <t>LLAVIN DE PUERTA DE CRISTAL</t>
  </si>
  <si>
    <t>CERRADURA DE PUERTA DE METAL</t>
  </si>
  <si>
    <t xml:space="preserve">GRAPAS P/ALAMBRES # 7 </t>
  </si>
  <si>
    <t>GRAPAS P/ALAMBRS # 8</t>
  </si>
  <si>
    <t>GRAPAS P/ALAMBRES # 9</t>
  </si>
  <si>
    <t>PATA DE CHIVO P/PUERTAS DE BRONCE</t>
  </si>
  <si>
    <t>PIVOTT P/V ENTANA</t>
  </si>
  <si>
    <t>BISAGRA</t>
  </si>
  <si>
    <t>ROLLO TUBERIA COBRE 1/2"</t>
  </si>
  <si>
    <t>CINTA DE CONTACTO DOBLE</t>
  </si>
  <si>
    <t>CHEQUE VERTICAL 11/2" HG</t>
  </si>
  <si>
    <t>UNION COOPLING DE 3/4" PVC</t>
  </si>
  <si>
    <t>REDUCCION DE 3/42a1/2"   EN PVC</t>
  </si>
  <si>
    <t>TUBO DE 3/4" EN PVC</t>
  </si>
  <si>
    <t>TUBOS 2" EN PVC</t>
  </si>
  <si>
    <t>TUBOS 1/2" EN PVC</t>
  </si>
  <si>
    <t>TUBOS DE 3" EN PVC</t>
  </si>
  <si>
    <t>2.3.2.1.01</t>
  </si>
  <si>
    <t>ESTOPA</t>
  </si>
  <si>
    <t>SARAN EN ROLLOS 70X30</t>
  </si>
  <si>
    <t>VACUCEL3/4 P/ AIRE ACONDICIONADOS</t>
  </si>
  <si>
    <t>2.3.5.4.01</t>
  </si>
  <si>
    <t>VACUCEL 3/8 P/AIRE ACONDICIONADOS</t>
  </si>
  <si>
    <t>VACUCEL 5/8" P/AIRE ACONDICIONADOS</t>
  </si>
  <si>
    <t xml:space="preserve">          DIRECCION GENERAL DE EMBELLECIMIENTO</t>
  </si>
  <si>
    <t xml:space="preserve">              RELACION de Inventario  en ALMACEN</t>
  </si>
  <si>
    <t xml:space="preserve">             </t>
  </si>
  <si>
    <t>AL 30/09/2023</t>
  </si>
  <si>
    <t>GUANTILLAS  EN PARES 48/1</t>
  </si>
  <si>
    <t>MASCARILLAS QUIRURGICA CAJA 50/1</t>
  </si>
  <si>
    <t>CUCHARAS FARDO 1000/1</t>
  </si>
  <si>
    <t>30/692023</t>
  </si>
  <si>
    <t>LIBRETAS RAYADAS 81/2"X 11</t>
  </si>
  <si>
    <t>PAPEL BOND EN RESMA 81/2"X 11"</t>
  </si>
  <si>
    <t>MOTA P/PINTAR ANTI-GOTAS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</si>
</sst>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8"/>
      <color theme="1" tint="4.9989318521683403E-2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sz val="8"/>
      <name val="Arial"/>
    </font>
    <font>
      <sz val="8"/>
      <name val="Times New Roman"/>
    </font>
    <font>
      <sz val="8"/>
      <color theme="1" tint="4.9989318521683403E-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 applyProtection="1">
      <alignment vertical="top"/>
      <protection locked="0"/>
    </xf>
    <xf numFmtId="0" fontId="5" fillId="4" borderId="3" xfId="0" applyFont="1" applyFill="1" applyBorder="1" applyAlignment="1" applyProtection="1">
      <alignment vertical="top"/>
      <protection locked="0"/>
    </xf>
    <xf numFmtId="4" fontId="3" fillId="3" borderId="4" xfId="0" applyNumberFormat="1" applyFont="1" applyFill="1" applyBorder="1" applyAlignment="1">
      <alignment horizontal="center" vertical="center"/>
    </xf>
    <xf numFmtId="4" fontId="4" fillId="4" borderId="3" xfId="1" applyNumberFormat="1" applyFont="1" applyFill="1" applyBorder="1" applyAlignment="1" applyProtection="1">
      <alignment horizontal="right" vertical="top"/>
      <protection locked="0"/>
    </xf>
    <xf numFmtId="4" fontId="3" fillId="3" borderId="4" xfId="0" applyNumberFormat="1" applyFont="1" applyFill="1" applyBorder="1" applyAlignment="1">
      <alignment horizontal="right" vertical="center"/>
    </xf>
    <xf numFmtId="0" fontId="4" fillId="4" borderId="4" xfId="0" applyFont="1" applyFill="1" applyBorder="1" applyAlignment="1" applyProtection="1">
      <alignment vertical="top"/>
      <protection locked="0"/>
    </xf>
    <xf numFmtId="14" fontId="3" fillId="3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 applyProtection="1">
      <alignment vertical="top"/>
      <protection locked="0"/>
    </xf>
    <xf numFmtId="14" fontId="2" fillId="3" borderId="4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vertical="top"/>
      <protection locked="0"/>
    </xf>
    <xf numFmtId="0" fontId="6" fillId="4" borderId="4" xfId="0" applyFont="1" applyFill="1" applyBorder="1" applyAlignment="1" applyProtection="1">
      <alignment vertical="top"/>
      <protection locked="0"/>
    </xf>
    <xf numFmtId="4" fontId="2" fillId="3" borderId="4" xfId="0" applyNumberFormat="1" applyFont="1" applyFill="1" applyBorder="1" applyAlignment="1">
      <alignment horizontal="center" vertical="center"/>
    </xf>
    <xf numFmtId="4" fontId="6" fillId="4" borderId="3" xfId="1" applyNumberFormat="1" applyFont="1" applyFill="1" applyBorder="1" applyAlignment="1" applyProtection="1">
      <alignment horizontal="right" vertical="top"/>
      <protection locked="0"/>
    </xf>
    <xf numFmtId="4" fontId="2" fillId="3" borderId="4" xfId="0" applyNumberFormat="1" applyFont="1" applyFill="1" applyBorder="1" applyAlignment="1">
      <alignment horizontal="right" vertical="center"/>
    </xf>
    <xf numFmtId="0" fontId="5" fillId="4" borderId="5" xfId="0" applyFont="1" applyFill="1" applyBorder="1" applyAlignment="1" applyProtection="1">
      <alignment vertical="top"/>
      <protection locked="0"/>
    </xf>
    <xf numFmtId="4" fontId="4" fillId="4" borderId="4" xfId="0" applyNumberFormat="1" applyFont="1" applyFill="1" applyBorder="1" applyAlignment="1" applyProtection="1">
      <alignment vertical="top"/>
      <protection locked="0"/>
    </xf>
    <xf numFmtId="14" fontId="4" fillId="4" borderId="4" xfId="0" applyNumberFormat="1" applyFont="1" applyFill="1" applyBorder="1" applyAlignment="1" applyProtection="1">
      <alignment vertical="top"/>
      <protection locked="0"/>
    </xf>
    <xf numFmtId="0" fontId="5" fillId="4" borderId="5" xfId="0" applyFont="1" applyFill="1" applyBorder="1" applyAlignment="1" applyProtection="1">
      <alignment horizontal="left" vertical="top"/>
      <protection locked="0"/>
    </xf>
    <xf numFmtId="3" fontId="4" fillId="4" borderId="4" xfId="0" applyNumberFormat="1" applyFont="1" applyFill="1" applyBorder="1" applyAlignment="1" applyProtection="1">
      <alignment vertical="top"/>
      <protection locked="0"/>
    </xf>
    <xf numFmtId="0" fontId="7" fillId="4" borderId="4" xfId="0" applyFont="1" applyFill="1" applyBorder="1" applyAlignment="1" applyProtection="1">
      <alignment vertical="top"/>
      <protection locked="0"/>
    </xf>
    <xf numFmtId="4" fontId="7" fillId="4" borderId="3" xfId="1" applyNumberFormat="1" applyFont="1" applyFill="1" applyBorder="1" applyAlignment="1" applyProtection="1">
      <alignment horizontal="right" vertical="top"/>
      <protection locked="0"/>
    </xf>
    <xf numFmtId="14" fontId="3" fillId="3" borderId="6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 applyProtection="1">
      <alignment vertical="top"/>
      <protection locked="0"/>
    </xf>
    <xf numFmtId="0" fontId="5" fillId="4" borderId="7" xfId="0" applyFont="1" applyFill="1" applyBorder="1" applyAlignment="1" applyProtection="1">
      <alignment vertical="top"/>
      <protection locked="0"/>
    </xf>
    <xf numFmtId="4" fontId="4" fillId="4" borderId="8" xfId="1" applyNumberFormat="1" applyFont="1" applyFill="1" applyBorder="1" applyAlignment="1" applyProtection="1">
      <alignment horizontal="right" vertical="top"/>
      <protection locked="0"/>
    </xf>
    <xf numFmtId="4" fontId="3" fillId="3" borderId="6" xfId="0" applyNumberFormat="1" applyFont="1" applyFill="1" applyBorder="1" applyAlignment="1">
      <alignment horizontal="right" vertical="center"/>
    </xf>
    <xf numFmtId="16" fontId="0" fillId="0" borderId="0" xfId="0" applyNumberFormat="1"/>
    <xf numFmtId="14" fontId="8" fillId="3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 applyProtection="1">
      <alignment vertical="top"/>
      <protection locked="0"/>
    </xf>
    <xf numFmtId="0" fontId="10" fillId="4" borderId="5" xfId="0" applyFont="1" applyFill="1" applyBorder="1" applyAlignment="1" applyProtection="1">
      <alignment vertical="top"/>
      <protection locked="0"/>
    </xf>
    <xf numFmtId="4" fontId="9" fillId="4" borderId="4" xfId="0" applyNumberFormat="1" applyFont="1" applyFill="1" applyBorder="1" applyAlignment="1" applyProtection="1">
      <alignment vertical="top"/>
      <protection locked="0"/>
    </xf>
    <xf numFmtId="4" fontId="9" fillId="4" borderId="3" xfId="1" applyNumberFormat="1" applyFont="1" applyFill="1" applyBorder="1" applyAlignment="1" applyProtection="1">
      <alignment horizontal="right" vertical="top"/>
      <protection locked="0"/>
    </xf>
    <xf numFmtId="4" fontId="8" fillId="3" borderId="4" xfId="0" applyNumberFormat="1" applyFont="1" applyFill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6</xdr:row>
      <xdr:rowOff>104140</xdr:rowOff>
    </xdr:from>
    <xdr:to>
      <xdr:col>3</xdr:col>
      <xdr:colOff>1152525</xdr:colOff>
      <xdr:row>9</xdr:row>
      <xdr:rowOff>107315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2600325" y="1247140"/>
          <a:ext cx="695325" cy="574675"/>
          <a:chOff x="5365" y="803"/>
          <a:chExt cx="1095" cy="905"/>
        </a:xfrm>
      </xdr:grpSpPr>
      <xdr:pic>
        <xdr:nvPicPr>
          <xdr:cNvPr id="3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70" y="803"/>
            <a:ext cx="884" cy="88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4" name="Line 7"/>
          <xdr:cNvCxnSpPr>
            <a:cxnSpLocks noChangeShapeType="1"/>
          </xdr:cNvCxnSpPr>
        </xdr:nvCxnSpPr>
        <xdr:spPr bwMode="auto">
          <a:xfrm>
            <a:off x="5365" y="1708"/>
            <a:ext cx="1095" cy="0"/>
          </a:xfrm>
          <a:prstGeom prst="line">
            <a:avLst/>
          </a:prstGeom>
          <a:noFill/>
          <a:ln w="9525">
            <a:solidFill>
              <a:srgbClr val="E3393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ables/table1.xml><?xml version="1.0" encoding="utf-8"?>
<table xmlns="http://schemas.openxmlformats.org/spreadsheetml/2006/main" id="1" name="Tabla1" displayName="Tabla1" ref="A14:H709" totalsRowShown="0" tableBorderDxfId="8">
  <tableColumns count="8">
    <tableColumn id="1" name="Fecha de Adquisicion" dataDxfId="7"/>
    <tableColumn id="2" name="Fecha de Inventario" dataDxfId="6"/>
    <tableColumn id="3" name="Columna1" dataDxfId="5"/>
    <tableColumn id="4" name="Columna2" dataDxfId="4"/>
    <tableColumn id="5" name="Columna3" dataDxfId="3"/>
    <tableColumn id="6" name="Costo Unitario en RD$" dataDxfId="2" dataCellStyle="Moneda"/>
    <tableColumn id="7" name="Valor en RD$" dataDxfId="1">
      <calculatedColumnFormula>SUM(F15*H15)</calculatedColumnFormula>
    </tableColumn>
    <tableColumn id="8" name="Columna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J709"/>
  <sheetViews>
    <sheetView tabSelected="1" topLeftCell="A7" workbookViewId="0">
      <selection activeCell="C9" sqref="C9"/>
    </sheetView>
  </sheetViews>
  <sheetFormatPr baseColWidth="10" defaultColWidth="9.140625" defaultRowHeight="15" x14ac:dyDescent="0.25"/>
  <cols>
    <col min="1" max="1" width="10" customWidth="1"/>
    <col min="2" max="2" width="12" customWidth="1"/>
    <col min="3" max="3" width="10.140625" customWidth="1"/>
    <col min="4" max="4" width="32.85546875" customWidth="1"/>
    <col min="5" max="5" width="10" customWidth="1"/>
    <col min="6" max="6" width="10.85546875" customWidth="1"/>
    <col min="7" max="7" width="12.42578125" customWidth="1"/>
    <col min="8" max="8" width="8.5703125" customWidth="1"/>
  </cols>
  <sheetData>
    <row r="11" spans="1:8" x14ac:dyDescent="0.25">
      <c r="C11" t="s">
        <v>751</v>
      </c>
    </row>
    <row r="12" spans="1:8" x14ac:dyDescent="0.25">
      <c r="C12" t="s">
        <v>752</v>
      </c>
    </row>
    <row r="13" spans="1:8" x14ac:dyDescent="0.25">
      <c r="C13" t="s">
        <v>753</v>
      </c>
      <c r="D13" t="s">
        <v>754</v>
      </c>
    </row>
    <row r="14" spans="1:8" ht="33.75" x14ac:dyDescent="0.25">
      <c r="A14" s="1" t="s">
        <v>0</v>
      </c>
      <c r="B14" s="1" t="s">
        <v>1</v>
      </c>
      <c r="C14" s="1" t="s">
        <v>2</v>
      </c>
      <c r="D14" s="2" t="s">
        <v>3</v>
      </c>
      <c r="E14" s="1" t="s">
        <v>4</v>
      </c>
      <c r="F14" s="1" t="s">
        <v>5</v>
      </c>
      <c r="G14" s="3" t="s">
        <v>6</v>
      </c>
      <c r="H14" s="3" t="s">
        <v>7</v>
      </c>
    </row>
    <row r="15" spans="1:8" ht="22.5" x14ac:dyDescent="0.25">
      <c r="A15" s="1"/>
      <c r="B15" s="1"/>
      <c r="C15" s="1" t="s">
        <v>8</v>
      </c>
      <c r="D15" s="2" t="s">
        <v>9</v>
      </c>
      <c r="E15" s="1" t="s">
        <v>10</v>
      </c>
      <c r="F15" s="1"/>
      <c r="G15" s="3" t="s">
        <v>6</v>
      </c>
      <c r="H15" s="3" t="s">
        <v>11</v>
      </c>
    </row>
    <row r="16" spans="1:8" ht="15.75" thickBot="1" x14ac:dyDescent="0.3">
      <c r="A16" s="4"/>
      <c r="B16" s="4"/>
      <c r="C16" s="4"/>
      <c r="D16" s="5" t="s">
        <v>12</v>
      </c>
      <c r="E16" s="4"/>
      <c r="F16" s="4"/>
      <c r="G16" s="3"/>
      <c r="H16" s="3"/>
    </row>
    <row r="17" spans="1:8" x14ac:dyDescent="0.25">
      <c r="A17" s="6">
        <v>45100</v>
      </c>
      <c r="B17" s="6">
        <v>45199</v>
      </c>
      <c r="C17" s="7" t="s">
        <v>13</v>
      </c>
      <c r="D17" s="8" t="s">
        <v>14</v>
      </c>
      <c r="E17" s="9" t="s">
        <v>15</v>
      </c>
      <c r="F17" s="10">
        <v>106.2</v>
      </c>
      <c r="G17" s="11">
        <f>SUM(F17*H17)</f>
        <v>15930</v>
      </c>
      <c r="H17" s="12">
        <v>150</v>
      </c>
    </row>
    <row r="18" spans="1:8" x14ac:dyDescent="0.25">
      <c r="A18" s="13">
        <v>45100</v>
      </c>
      <c r="B18" s="13">
        <v>45199</v>
      </c>
      <c r="C18" s="7" t="s">
        <v>16</v>
      </c>
      <c r="D18" s="14" t="s">
        <v>17</v>
      </c>
      <c r="E18" s="9" t="s">
        <v>15</v>
      </c>
      <c r="F18" s="10">
        <v>82.6</v>
      </c>
      <c r="G18" s="11">
        <f>SUM(F18*H18)</f>
        <v>7268.7999999999993</v>
      </c>
      <c r="H18" s="12">
        <v>88</v>
      </c>
    </row>
    <row r="19" spans="1:8" x14ac:dyDescent="0.25">
      <c r="A19" s="13">
        <v>45100</v>
      </c>
      <c r="B19" s="13">
        <v>45199</v>
      </c>
      <c r="C19" s="7" t="s">
        <v>13</v>
      </c>
      <c r="D19" s="14" t="s">
        <v>18</v>
      </c>
      <c r="E19" s="9" t="s">
        <v>15</v>
      </c>
      <c r="F19" s="10">
        <v>247.8</v>
      </c>
      <c r="G19" s="11">
        <f t="shared" ref="G19:G103" si="0">SUM(F19*H19)</f>
        <v>5947.2000000000007</v>
      </c>
      <c r="H19" s="12">
        <v>24</v>
      </c>
    </row>
    <row r="20" spans="1:8" x14ac:dyDescent="0.25">
      <c r="A20" s="13">
        <v>45100</v>
      </c>
      <c r="B20" s="13">
        <v>45199</v>
      </c>
      <c r="C20" s="7" t="s">
        <v>16</v>
      </c>
      <c r="D20" s="14" t="s">
        <v>19</v>
      </c>
      <c r="E20" s="9" t="s">
        <v>15</v>
      </c>
      <c r="F20" s="10">
        <v>61.25</v>
      </c>
      <c r="G20" s="11">
        <f t="shared" si="0"/>
        <v>8452.5</v>
      </c>
      <c r="H20" s="12">
        <v>138</v>
      </c>
    </row>
    <row r="21" spans="1:8" x14ac:dyDescent="0.25">
      <c r="A21" s="13">
        <v>45100</v>
      </c>
      <c r="B21" s="13">
        <v>45199</v>
      </c>
      <c r="C21" s="7" t="s">
        <v>16</v>
      </c>
      <c r="D21" s="14" t="s">
        <v>20</v>
      </c>
      <c r="E21" s="9" t="s">
        <v>15</v>
      </c>
      <c r="F21" s="10">
        <v>33.24</v>
      </c>
      <c r="G21" s="11">
        <f t="shared" si="0"/>
        <v>23932.800000000003</v>
      </c>
      <c r="H21" s="12">
        <v>720</v>
      </c>
    </row>
    <row r="22" spans="1:8" x14ac:dyDescent="0.25">
      <c r="A22" s="13">
        <v>44309</v>
      </c>
      <c r="B22" s="13">
        <v>45199</v>
      </c>
      <c r="C22" s="7" t="s">
        <v>16</v>
      </c>
      <c r="D22" s="14" t="s">
        <v>21</v>
      </c>
      <c r="E22" s="9" t="s">
        <v>15</v>
      </c>
      <c r="F22" s="10">
        <v>286.52999999999997</v>
      </c>
      <c r="G22" s="11">
        <f t="shared" si="0"/>
        <v>5157.5399999999991</v>
      </c>
      <c r="H22" s="12">
        <v>18</v>
      </c>
    </row>
    <row r="23" spans="1:8" x14ac:dyDescent="0.25">
      <c r="A23" s="13">
        <v>44309</v>
      </c>
      <c r="B23" s="13">
        <v>45199</v>
      </c>
      <c r="C23" s="7" t="s">
        <v>22</v>
      </c>
      <c r="D23" s="14" t="s">
        <v>23</v>
      </c>
      <c r="E23" s="9" t="s">
        <v>15</v>
      </c>
      <c r="F23" s="10">
        <v>973.5</v>
      </c>
      <c r="G23" s="11">
        <f t="shared" si="0"/>
        <v>15576</v>
      </c>
      <c r="H23" s="12">
        <v>16</v>
      </c>
    </row>
    <row r="24" spans="1:8" x14ac:dyDescent="0.25">
      <c r="A24" s="13">
        <v>44733</v>
      </c>
      <c r="B24" s="13">
        <v>45199</v>
      </c>
      <c r="C24" s="7" t="s">
        <v>13</v>
      </c>
      <c r="D24" s="14" t="s">
        <v>24</v>
      </c>
      <c r="E24" s="9" t="s">
        <v>15</v>
      </c>
      <c r="F24" s="10">
        <v>2655</v>
      </c>
      <c r="G24" s="11">
        <f t="shared" si="0"/>
        <v>5310</v>
      </c>
      <c r="H24" s="12">
        <v>2</v>
      </c>
    </row>
    <row r="25" spans="1:8" x14ac:dyDescent="0.25">
      <c r="A25" s="13">
        <v>45100</v>
      </c>
      <c r="B25" s="13">
        <v>45107</v>
      </c>
      <c r="C25" s="7" t="s">
        <v>16</v>
      </c>
      <c r="D25" s="14" t="s">
        <v>25</v>
      </c>
      <c r="E25" s="9" t="s">
        <v>15</v>
      </c>
      <c r="F25" s="10">
        <v>171.1</v>
      </c>
      <c r="G25" s="11">
        <f t="shared" si="0"/>
        <v>5475.2</v>
      </c>
      <c r="H25" s="12">
        <v>32</v>
      </c>
    </row>
    <row r="26" spans="1:8" x14ac:dyDescent="0.25">
      <c r="A26" s="13">
        <v>45100</v>
      </c>
      <c r="B26" s="13">
        <v>45107</v>
      </c>
      <c r="C26" s="7" t="s">
        <v>26</v>
      </c>
      <c r="D26" s="14" t="s">
        <v>27</v>
      </c>
      <c r="E26" s="9" t="s">
        <v>15</v>
      </c>
      <c r="F26" s="10">
        <v>96.76</v>
      </c>
      <c r="G26" s="11">
        <f t="shared" si="0"/>
        <v>12385.28</v>
      </c>
      <c r="H26" s="12">
        <v>128</v>
      </c>
    </row>
    <row r="27" spans="1:8" x14ac:dyDescent="0.25">
      <c r="A27" s="13">
        <v>45100</v>
      </c>
      <c r="B27" s="13">
        <v>45199</v>
      </c>
      <c r="C27" s="7" t="s">
        <v>13</v>
      </c>
      <c r="D27" s="14" t="s">
        <v>28</v>
      </c>
      <c r="E27" s="9" t="s">
        <v>15</v>
      </c>
      <c r="F27" s="10">
        <v>1390.04</v>
      </c>
      <c r="G27" s="11">
        <f t="shared" si="0"/>
        <v>136223.91999999998</v>
      </c>
      <c r="H27" s="12">
        <v>98</v>
      </c>
    </row>
    <row r="28" spans="1:8" x14ac:dyDescent="0.25">
      <c r="A28" s="13">
        <v>45100</v>
      </c>
      <c r="B28" s="13">
        <v>45199</v>
      </c>
      <c r="C28" s="7" t="s">
        <v>29</v>
      </c>
      <c r="D28" s="14" t="s">
        <v>30</v>
      </c>
      <c r="E28" s="9" t="s">
        <v>15</v>
      </c>
      <c r="F28" s="10">
        <v>106.2</v>
      </c>
      <c r="G28" s="11">
        <f t="shared" si="0"/>
        <v>2017.8</v>
      </c>
      <c r="H28" s="12">
        <v>19</v>
      </c>
    </row>
    <row r="29" spans="1:8" x14ac:dyDescent="0.25">
      <c r="A29" s="13">
        <v>45100</v>
      </c>
      <c r="B29" s="13">
        <v>45199</v>
      </c>
      <c r="C29" s="7" t="s">
        <v>16</v>
      </c>
      <c r="D29" s="14" t="s">
        <v>31</v>
      </c>
      <c r="E29" s="9" t="s">
        <v>15</v>
      </c>
      <c r="F29" s="10">
        <v>147.5</v>
      </c>
      <c r="G29" s="11">
        <f t="shared" si="0"/>
        <v>19470</v>
      </c>
      <c r="H29" s="12">
        <v>132</v>
      </c>
    </row>
    <row r="30" spans="1:8" x14ac:dyDescent="0.25">
      <c r="A30" s="13">
        <v>45100</v>
      </c>
      <c r="B30" s="13">
        <v>45199</v>
      </c>
      <c r="C30" s="7" t="s">
        <v>16</v>
      </c>
      <c r="D30" s="14" t="s">
        <v>32</v>
      </c>
      <c r="E30" s="9" t="s">
        <v>15</v>
      </c>
      <c r="F30" s="10">
        <v>17.7</v>
      </c>
      <c r="G30" s="11">
        <f t="shared" si="0"/>
        <v>1504.5</v>
      </c>
      <c r="H30" s="12">
        <v>85</v>
      </c>
    </row>
    <row r="31" spans="1:8" x14ac:dyDescent="0.25">
      <c r="A31" s="13">
        <v>45100</v>
      </c>
      <c r="B31" s="13">
        <v>45199</v>
      </c>
      <c r="C31" s="7" t="s">
        <v>16</v>
      </c>
      <c r="D31" s="14" t="s">
        <v>33</v>
      </c>
      <c r="E31" s="9" t="s">
        <v>15</v>
      </c>
      <c r="F31" s="10">
        <v>64.900000000000006</v>
      </c>
      <c r="G31" s="11">
        <f t="shared" si="0"/>
        <v>6619.8</v>
      </c>
      <c r="H31" s="12">
        <v>102</v>
      </c>
    </row>
    <row r="32" spans="1:8" x14ac:dyDescent="0.25">
      <c r="A32" s="13">
        <v>44309</v>
      </c>
      <c r="B32" s="13">
        <v>45199</v>
      </c>
      <c r="C32" s="7" t="s">
        <v>16</v>
      </c>
      <c r="D32" s="14" t="s">
        <v>34</v>
      </c>
      <c r="E32" s="9" t="s">
        <v>15</v>
      </c>
      <c r="F32" s="10">
        <v>24.9</v>
      </c>
      <c r="G32" s="11">
        <f t="shared" si="0"/>
        <v>10707</v>
      </c>
      <c r="H32" s="12">
        <v>430</v>
      </c>
    </row>
    <row r="33" spans="1:10" x14ac:dyDescent="0.25">
      <c r="A33" s="13">
        <v>45100</v>
      </c>
      <c r="B33" s="13">
        <v>45199</v>
      </c>
      <c r="C33" s="7" t="s">
        <v>35</v>
      </c>
      <c r="D33" s="14" t="s">
        <v>36</v>
      </c>
      <c r="E33" s="9" t="s">
        <v>15</v>
      </c>
      <c r="F33" s="10">
        <v>1416</v>
      </c>
      <c r="G33" s="11">
        <f t="shared" si="0"/>
        <v>73632</v>
      </c>
      <c r="H33" s="12">
        <v>52</v>
      </c>
    </row>
    <row r="34" spans="1:10" x14ac:dyDescent="0.25">
      <c r="A34" s="13">
        <v>44741</v>
      </c>
      <c r="B34" s="13">
        <v>45199</v>
      </c>
      <c r="C34" s="7" t="s">
        <v>35</v>
      </c>
      <c r="D34" s="14" t="s">
        <v>37</v>
      </c>
      <c r="E34" s="9" t="s">
        <v>15</v>
      </c>
      <c r="F34" s="10">
        <v>1357</v>
      </c>
      <c r="G34" s="11">
        <f t="shared" si="0"/>
        <v>17641</v>
      </c>
      <c r="H34" s="12">
        <v>13</v>
      </c>
    </row>
    <row r="35" spans="1:10" x14ac:dyDescent="0.25">
      <c r="A35" s="13">
        <v>44741</v>
      </c>
      <c r="B35" s="13">
        <v>45199</v>
      </c>
      <c r="C35" s="7" t="s">
        <v>35</v>
      </c>
      <c r="D35" s="14" t="s">
        <v>38</v>
      </c>
      <c r="E35" s="9" t="s">
        <v>15</v>
      </c>
      <c r="F35" s="10">
        <v>987.1</v>
      </c>
      <c r="G35" s="11">
        <f t="shared" si="0"/>
        <v>34548.5</v>
      </c>
      <c r="H35" s="12">
        <v>35</v>
      </c>
    </row>
    <row r="36" spans="1:10" x14ac:dyDescent="0.25">
      <c r="A36" s="13">
        <v>44741</v>
      </c>
      <c r="B36" s="13">
        <v>45199</v>
      </c>
      <c r="C36" s="7" t="s">
        <v>35</v>
      </c>
      <c r="D36" s="14" t="s">
        <v>39</v>
      </c>
      <c r="E36" s="9" t="s">
        <v>15</v>
      </c>
      <c r="F36" s="10">
        <v>1646.1</v>
      </c>
      <c r="G36" s="11">
        <f t="shared" si="0"/>
        <v>39506.399999999994</v>
      </c>
      <c r="H36" s="12">
        <v>24</v>
      </c>
    </row>
    <row r="37" spans="1:10" x14ac:dyDescent="0.25">
      <c r="A37" s="13">
        <v>45100</v>
      </c>
      <c r="B37" s="13">
        <v>45199</v>
      </c>
      <c r="C37" s="7" t="s">
        <v>16</v>
      </c>
      <c r="D37" s="14" t="s">
        <v>40</v>
      </c>
      <c r="E37" s="9" t="s">
        <v>15</v>
      </c>
      <c r="F37" s="10">
        <v>194.7</v>
      </c>
      <c r="G37" s="11">
        <f t="shared" si="0"/>
        <v>28815.599999999999</v>
      </c>
      <c r="H37" s="12">
        <v>148</v>
      </c>
    </row>
    <row r="38" spans="1:10" x14ac:dyDescent="0.25">
      <c r="A38" s="15">
        <v>44733</v>
      </c>
      <c r="B38" s="15">
        <v>45199</v>
      </c>
      <c r="C38" s="16" t="s">
        <v>41</v>
      </c>
      <c r="D38" s="17" t="s">
        <v>42</v>
      </c>
      <c r="E38" s="18" t="s">
        <v>15</v>
      </c>
      <c r="F38" s="19">
        <v>174.99</v>
      </c>
      <c r="G38" s="20">
        <f t="shared" si="0"/>
        <v>2099.88</v>
      </c>
      <c r="H38" s="17">
        <v>12</v>
      </c>
    </row>
    <row r="39" spans="1:10" x14ac:dyDescent="0.25">
      <c r="A39" s="13">
        <v>44733</v>
      </c>
      <c r="B39" s="13">
        <v>45199</v>
      </c>
      <c r="C39" s="7" t="s">
        <v>41</v>
      </c>
      <c r="D39" s="14" t="s">
        <v>43</v>
      </c>
      <c r="E39" s="9" t="s">
        <v>15</v>
      </c>
      <c r="F39" s="10">
        <v>13499.02</v>
      </c>
      <c r="G39" s="11">
        <f t="shared" si="0"/>
        <v>53996.08</v>
      </c>
      <c r="H39" s="12">
        <v>4</v>
      </c>
      <c r="J39" s="33"/>
    </row>
    <row r="40" spans="1:10" x14ac:dyDescent="0.25">
      <c r="A40" s="13">
        <v>44733</v>
      </c>
      <c r="B40" s="13">
        <v>45199</v>
      </c>
      <c r="C40" s="7" t="s">
        <v>41</v>
      </c>
      <c r="D40" s="14" t="s">
        <v>755</v>
      </c>
      <c r="E40" s="9" t="s">
        <v>15</v>
      </c>
      <c r="F40" s="10">
        <v>4576.51</v>
      </c>
      <c r="G40" s="11">
        <f t="shared" si="0"/>
        <v>27459.06</v>
      </c>
      <c r="H40" s="12">
        <v>6</v>
      </c>
    </row>
    <row r="41" spans="1:10" x14ac:dyDescent="0.25">
      <c r="A41" s="13">
        <v>45100</v>
      </c>
      <c r="B41" s="13">
        <v>45199</v>
      </c>
      <c r="C41" s="7" t="s">
        <v>41</v>
      </c>
      <c r="D41" s="14" t="s">
        <v>44</v>
      </c>
      <c r="E41" s="9" t="s">
        <v>15</v>
      </c>
      <c r="F41" s="10">
        <v>110.92</v>
      </c>
      <c r="G41" s="11">
        <f t="shared" si="0"/>
        <v>43258.8</v>
      </c>
      <c r="H41" s="12">
        <v>390</v>
      </c>
    </row>
    <row r="42" spans="1:10" x14ac:dyDescent="0.25">
      <c r="A42" s="13">
        <v>45100</v>
      </c>
      <c r="B42" s="13" t="s">
        <v>758</v>
      </c>
      <c r="C42" s="7" t="s">
        <v>41</v>
      </c>
      <c r="D42" s="14" t="s">
        <v>45</v>
      </c>
      <c r="E42" s="9" t="s">
        <v>15</v>
      </c>
      <c r="F42" s="10">
        <v>75.52</v>
      </c>
      <c r="G42" s="11">
        <f t="shared" si="0"/>
        <v>21749.759999999998</v>
      </c>
      <c r="H42" s="12">
        <v>288</v>
      </c>
    </row>
    <row r="43" spans="1:10" x14ac:dyDescent="0.25">
      <c r="A43" s="13">
        <v>44733</v>
      </c>
      <c r="B43" s="13">
        <v>45199</v>
      </c>
      <c r="C43" s="7" t="s">
        <v>41</v>
      </c>
      <c r="D43" s="12" t="s">
        <v>46</v>
      </c>
      <c r="E43" s="9" t="s">
        <v>15</v>
      </c>
      <c r="F43" s="10">
        <v>94.99</v>
      </c>
      <c r="G43" s="11">
        <f t="shared" si="0"/>
        <v>3039.68</v>
      </c>
      <c r="H43" s="12">
        <v>32</v>
      </c>
    </row>
    <row r="44" spans="1:10" x14ac:dyDescent="0.25">
      <c r="A44" s="13">
        <v>44309</v>
      </c>
      <c r="B44" s="13">
        <v>45199</v>
      </c>
      <c r="C44" s="7" t="s">
        <v>16</v>
      </c>
      <c r="D44" s="14" t="s">
        <v>47</v>
      </c>
      <c r="E44" s="9" t="s">
        <v>15</v>
      </c>
      <c r="F44" s="10">
        <v>324</v>
      </c>
      <c r="G44" s="11">
        <f t="shared" si="0"/>
        <v>1944</v>
      </c>
      <c r="H44" s="12">
        <v>6</v>
      </c>
    </row>
    <row r="45" spans="1:10" x14ac:dyDescent="0.25">
      <c r="A45" s="13">
        <v>45100</v>
      </c>
      <c r="B45" s="13">
        <v>45199</v>
      </c>
      <c r="C45" s="7" t="s">
        <v>13</v>
      </c>
      <c r="D45" s="14" t="s">
        <v>48</v>
      </c>
      <c r="E45" s="9" t="s">
        <v>15</v>
      </c>
      <c r="F45" s="10">
        <v>94.4</v>
      </c>
      <c r="G45" s="11">
        <f t="shared" si="0"/>
        <v>8024.0000000000009</v>
      </c>
      <c r="H45" s="12">
        <v>85</v>
      </c>
    </row>
    <row r="46" spans="1:10" x14ac:dyDescent="0.25">
      <c r="A46" s="13">
        <v>45100</v>
      </c>
      <c r="B46" s="13">
        <v>45199</v>
      </c>
      <c r="C46" s="7" t="s">
        <v>13</v>
      </c>
      <c r="D46" s="14" t="s">
        <v>49</v>
      </c>
      <c r="E46" s="9" t="s">
        <v>15</v>
      </c>
      <c r="F46" s="10">
        <v>224.2</v>
      </c>
      <c r="G46" s="11">
        <f t="shared" si="0"/>
        <v>34526.799999999996</v>
      </c>
      <c r="H46" s="12">
        <v>154</v>
      </c>
    </row>
    <row r="47" spans="1:10" x14ac:dyDescent="0.25">
      <c r="A47" s="13">
        <v>44309</v>
      </c>
      <c r="B47" s="13">
        <v>45199</v>
      </c>
      <c r="C47" s="7" t="s">
        <v>16</v>
      </c>
      <c r="D47" s="14" t="s">
        <v>50</v>
      </c>
      <c r="E47" s="9" t="s">
        <v>15</v>
      </c>
      <c r="F47" s="10">
        <v>250</v>
      </c>
      <c r="G47" s="11">
        <f t="shared" si="0"/>
        <v>2000</v>
      </c>
      <c r="H47" s="12">
        <v>8</v>
      </c>
    </row>
    <row r="48" spans="1:10" x14ac:dyDescent="0.25">
      <c r="A48" s="13">
        <v>45100</v>
      </c>
      <c r="B48" s="13">
        <v>45199</v>
      </c>
      <c r="C48" s="7" t="s">
        <v>16</v>
      </c>
      <c r="D48" s="14" t="s">
        <v>51</v>
      </c>
      <c r="E48" s="9" t="s">
        <v>15</v>
      </c>
      <c r="F48" s="10">
        <v>135</v>
      </c>
      <c r="G48" s="11">
        <f t="shared" si="0"/>
        <v>10800</v>
      </c>
      <c r="H48" s="12">
        <v>80</v>
      </c>
    </row>
    <row r="49" spans="1:8" x14ac:dyDescent="0.25">
      <c r="A49" s="13">
        <v>45100</v>
      </c>
      <c r="B49" s="13">
        <v>45199</v>
      </c>
      <c r="C49" s="7" t="s">
        <v>52</v>
      </c>
      <c r="D49" s="14" t="s">
        <v>53</v>
      </c>
      <c r="E49" s="9" t="s">
        <v>15</v>
      </c>
      <c r="F49" s="10">
        <v>295</v>
      </c>
      <c r="G49" s="11">
        <f t="shared" si="0"/>
        <v>21240</v>
      </c>
      <c r="H49" s="12">
        <v>72</v>
      </c>
    </row>
    <row r="50" spans="1:8" x14ac:dyDescent="0.25">
      <c r="A50" s="13">
        <v>45100</v>
      </c>
      <c r="B50" s="13">
        <v>45199</v>
      </c>
      <c r="C50" s="7" t="s">
        <v>13</v>
      </c>
      <c r="D50" s="14" t="s">
        <v>54</v>
      </c>
      <c r="E50" s="9" t="s">
        <v>15</v>
      </c>
      <c r="F50" s="10">
        <v>3776</v>
      </c>
      <c r="G50" s="11">
        <f t="shared" si="0"/>
        <v>15104</v>
      </c>
      <c r="H50" s="12">
        <v>4</v>
      </c>
    </row>
    <row r="51" spans="1:8" x14ac:dyDescent="0.25">
      <c r="A51" s="13">
        <v>44753</v>
      </c>
      <c r="B51" s="13">
        <v>45199</v>
      </c>
      <c r="C51" s="7" t="s">
        <v>13</v>
      </c>
      <c r="D51" s="14" t="s">
        <v>55</v>
      </c>
      <c r="E51" s="9" t="s">
        <v>15</v>
      </c>
      <c r="F51" s="10">
        <v>354</v>
      </c>
      <c r="G51" s="11">
        <f t="shared" si="0"/>
        <v>5310</v>
      </c>
      <c r="H51" s="12">
        <v>15</v>
      </c>
    </row>
    <row r="52" spans="1:8" x14ac:dyDescent="0.25">
      <c r="A52" s="13">
        <v>45100</v>
      </c>
      <c r="B52" s="13">
        <v>45199</v>
      </c>
      <c r="C52" s="7" t="s">
        <v>22</v>
      </c>
      <c r="D52" s="14" t="s">
        <v>56</v>
      </c>
      <c r="E52" s="9" t="s">
        <v>15</v>
      </c>
      <c r="F52" s="10">
        <v>3835</v>
      </c>
      <c r="G52" s="11">
        <f t="shared" si="0"/>
        <v>95875</v>
      </c>
      <c r="H52" s="12">
        <v>25</v>
      </c>
    </row>
    <row r="53" spans="1:8" x14ac:dyDescent="0.25">
      <c r="A53" s="13">
        <v>45100</v>
      </c>
      <c r="B53" s="13">
        <v>45199</v>
      </c>
      <c r="C53" s="7" t="s">
        <v>13</v>
      </c>
      <c r="D53" s="14" t="s">
        <v>57</v>
      </c>
      <c r="E53" s="9" t="s">
        <v>15</v>
      </c>
      <c r="F53" s="10">
        <v>354</v>
      </c>
      <c r="G53" s="11">
        <f t="shared" si="0"/>
        <v>5310</v>
      </c>
      <c r="H53" s="12">
        <v>15</v>
      </c>
    </row>
    <row r="54" spans="1:8" x14ac:dyDescent="0.25">
      <c r="A54" s="13">
        <v>45100</v>
      </c>
      <c r="B54" s="13">
        <v>45199</v>
      </c>
      <c r="C54" s="7" t="s">
        <v>22</v>
      </c>
      <c r="D54" s="14" t="s">
        <v>58</v>
      </c>
      <c r="E54" s="9" t="s">
        <v>15</v>
      </c>
      <c r="F54" s="10">
        <v>649</v>
      </c>
      <c r="G54" s="11">
        <f t="shared" si="0"/>
        <v>35046</v>
      </c>
      <c r="H54" s="12">
        <v>54</v>
      </c>
    </row>
    <row r="55" spans="1:8" x14ac:dyDescent="0.25">
      <c r="A55" s="13">
        <v>45100</v>
      </c>
      <c r="B55" s="13">
        <v>45199</v>
      </c>
      <c r="C55" s="7" t="s">
        <v>13</v>
      </c>
      <c r="D55" s="14" t="s">
        <v>59</v>
      </c>
      <c r="E55" s="9" t="s">
        <v>15</v>
      </c>
      <c r="F55" s="10">
        <v>1357</v>
      </c>
      <c r="G55" s="11">
        <f t="shared" si="0"/>
        <v>40710</v>
      </c>
      <c r="H55" s="12">
        <v>30</v>
      </c>
    </row>
    <row r="56" spans="1:8" x14ac:dyDescent="0.25">
      <c r="A56" s="13">
        <v>45100</v>
      </c>
      <c r="B56" s="13">
        <v>45199</v>
      </c>
      <c r="C56" s="7" t="s">
        <v>13</v>
      </c>
      <c r="D56" s="14" t="s">
        <v>60</v>
      </c>
      <c r="E56" s="9" t="s">
        <v>15</v>
      </c>
      <c r="F56" s="10">
        <v>1121</v>
      </c>
      <c r="G56" s="11">
        <f t="shared" si="0"/>
        <v>17936</v>
      </c>
      <c r="H56" s="12">
        <v>16</v>
      </c>
    </row>
    <row r="57" spans="1:8" x14ac:dyDescent="0.25">
      <c r="A57" s="13">
        <v>45100</v>
      </c>
      <c r="B57" s="13">
        <v>45199</v>
      </c>
      <c r="C57" s="7" t="s">
        <v>13</v>
      </c>
      <c r="D57" s="14" t="s">
        <v>61</v>
      </c>
      <c r="E57" s="9" t="s">
        <v>15</v>
      </c>
      <c r="F57" s="10">
        <v>1634.3</v>
      </c>
      <c r="G57" s="11">
        <f t="shared" si="0"/>
        <v>65372</v>
      </c>
      <c r="H57" s="12">
        <v>40</v>
      </c>
    </row>
    <row r="58" spans="1:8" x14ac:dyDescent="0.25">
      <c r="A58" s="13">
        <v>45098</v>
      </c>
      <c r="B58" s="13">
        <v>45199</v>
      </c>
      <c r="C58" s="12" t="s">
        <v>62</v>
      </c>
      <c r="D58" s="21" t="s">
        <v>63</v>
      </c>
      <c r="E58" s="22" t="s">
        <v>64</v>
      </c>
      <c r="F58" s="10">
        <v>2.2999999999999998</v>
      </c>
      <c r="G58" s="11">
        <f>SUM(F58*H58)</f>
        <v>36800</v>
      </c>
      <c r="H58" s="12">
        <v>16000</v>
      </c>
    </row>
    <row r="59" spans="1:8" x14ac:dyDescent="0.25">
      <c r="A59" s="13">
        <v>45098</v>
      </c>
      <c r="B59" s="13">
        <v>45199</v>
      </c>
      <c r="C59" s="7" t="s">
        <v>62</v>
      </c>
      <c r="D59" s="14" t="s">
        <v>65</v>
      </c>
      <c r="E59" s="9" t="s">
        <v>15</v>
      </c>
      <c r="F59" s="10">
        <v>2250</v>
      </c>
      <c r="G59" s="11">
        <f t="shared" si="0"/>
        <v>42750</v>
      </c>
      <c r="H59" s="12">
        <v>19</v>
      </c>
    </row>
    <row r="60" spans="1:8" x14ac:dyDescent="0.25">
      <c r="A60" s="13">
        <v>45098</v>
      </c>
      <c r="B60" s="13">
        <v>45199</v>
      </c>
      <c r="C60" s="7" t="s">
        <v>22</v>
      </c>
      <c r="D60" s="14" t="s">
        <v>66</v>
      </c>
      <c r="E60" s="9" t="s">
        <v>15</v>
      </c>
      <c r="F60" s="10">
        <v>2693.99</v>
      </c>
      <c r="G60" s="11">
        <f t="shared" si="0"/>
        <v>29633.89</v>
      </c>
      <c r="H60" s="12">
        <v>11</v>
      </c>
    </row>
    <row r="61" spans="1:8" x14ac:dyDescent="0.25">
      <c r="A61" s="13">
        <v>45098</v>
      </c>
      <c r="B61" s="13">
        <v>45199</v>
      </c>
      <c r="C61" s="7" t="s">
        <v>22</v>
      </c>
      <c r="D61" s="14" t="s">
        <v>67</v>
      </c>
      <c r="E61" s="9" t="s">
        <v>15</v>
      </c>
      <c r="F61" s="10">
        <v>4500</v>
      </c>
      <c r="G61" s="11">
        <f t="shared" si="0"/>
        <v>76500</v>
      </c>
      <c r="H61" s="12">
        <v>17</v>
      </c>
    </row>
    <row r="62" spans="1:8" x14ac:dyDescent="0.25">
      <c r="A62" s="13">
        <v>44172</v>
      </c>
      <c r="B62" s="13">
        <v>45199</v>
      </c>
      <c r="C62" s="12" t="s">
        <v>62</v>
      </c>
      <c r="D62" s="14" t="s">
        <v>68</v>
      </c>
      <c r="E62" s="9" t="s">
        <v>15</v>
      </c>
      <c r="F62" s="10">
        <v>4130</v>
      </c>
      <c r="G62" s="11">
        <f t="shared" si="0"/>
        <v>20650</v>
      </c>
      <c r="H62" s="12">
        <v>5</v>
      </c>
    </row>
    <row r="63" spans="1:8" x14ac:dyDescent="0.25">
      <c r="A63" s="13">
        <v>44548</v>
      </c>
      <c r="B63" s="13">
        <v>45199</v>
      </c>
      <c r="C63" s="12" t="s">
        <v>69</v>
      </c>
      <c r="D63" s="21" t="s">
        <v>70</v>
      </c>
      <c r="E63" s="22" t="s">
        <v>64</v>
      </c>
      <c r="F63" s="10">
        <v>123.2</v>
      </c>
      <c r="G63" s="11">
        <f>SUM(F63*H63)</f>
        <v>2217.6</v>
      </c>
      <c r="H63" s="12">
        <v>18</v>
      </c>
    </row>
    <row r="64" spans="1:8" x14ac:dyDescent="0.25">
      <c r="A64" s="13">
        <v>44741</v>
      </c>
      <c r="B64" s="13">
        <v>45199</v>
      </c>
      <c r="C64" s="7" t="s">
        <v>35</v>
      </c>
      <c r="D64" s="14" t="s">
        <v>71</v>
      </c>
      <c r="E64" s="9" t="s">
        <v>15</v>
      </c>
      <c r="F64" s="10">
        <v>1292.0999999999999</v>
      </c>
      <c r="G64" s="11">
        <f t="shared" si="0"/>
        <v>18089.399999999998</v>
      </c>
      <c r="H64" s="12">
        <v>14</v>
      </c>
    </row>
    <row r="65" spans="1:8" x14ac:dyDescent="0.25">
      <c r="A65" s="13">
        <v>45100</v>
      </c>
      <c r="B65" s="13">
        <v>45199</v>
      </c>
      <c r="C65" s="12" t="s">
        <v>72</v>
      </c>
      <c r="D65" s="21" t="s">
        <v>73</v>
      </c>
      <c r="E65" s="22" t="s">
        <v>64</v>
      </c>
      <c r="F65" s="10">
        <v>1062</v>
      </c>
      <c r="G65" s="11">
        <f>SUM(F65*H65)</f>
        <v>62658</v>
      </c>
      <c r="H65" s="12">
        <v>59</v>
      </c>
    </row>
    <row r="66" spans="1:8" x14ac:dyDescent="0.25">
      <c r="A66" s="13">
        <v>44548</v>
      </c>
      <c r="B66" s="13">
        <v>45199</v>
      </c>
      <c r="C66" s="7" t="s">
        <v>74</v>
      </c>
      <c r="D66" s="14" t="s">
        <v>75</v>
      </c>
      <c r="E66" s="9" t="s">
        <v>15</v>
      </c>
      <c r="F66" s="10">
        <v>153</v>
      </c>
      <c r="G66" s="11">
        <f t="shared" si="0"/>
        <v>6273</v>
      </c>
      <c r="H66" s="7">
        <v>41</v>
      </c>
    </row>
    <row r="67" spans="1:8" x14ac:dyDescent="0.25">
      <c r="A67" s="34">
        <v>44548</v>
      </c>
      <c r="B67" s="34">
        <v>45199</v>
      </c>
      <c r="C67" s="35" t="s">
        <v>69</v>
      </c>
      <c r="D67" s="36" t="s">
        <v>756</v>
      </c>
      <c r="E67" s="37" t="s">
        <v>64</v>
      </c>
      <c r="F67" s="38">
        <v>120</v>
      </c>
      <c r="G67" s="39">
        <f>SUM(F67*H67)</f>
        <v>3480</v>
      </c>
      <c r="H67" s="35">
        <v>29</v>
      </c>
    </row>
    <row r="68" spans="1:8" x14ac:dyDescent="0.25">
      <c r="A68" s="13">
        <v>45098</v>
      </c>
      <c r="B68" s="13">
        <v>45199</v>
      </c>
      <c r="C68" s="12" t="s">
        <v>62</v>
      </c>
      <c r="D68" s="14" t="s">
        <v>76</v>
      </c>
      <c r="E68" s="9" t="s">
        <v>15</v>
      </c>
      <c r="F68" s="10">
        <v>1391.99</v>
      </c>
      <c r="G68" s="11">
        <f t="shared" si="0"/>
        <v>275614.02</v>
      </c>
      <c r="H68" s="12">
        <v>198</v>
      </c>
    </row>
    <row r="69" spans="1:8" x14ac:dyDescent="0.25">
      <c r="A69" s="13">
        <v>45098</v>
      </c>
      <c r="B69" s="13">
        <v>45199</v>
      </c>
      <c r="C69" s="12" t="s">
        <v>62</v>
      </c>
      <c r="D69" s="14" t="s">
        <v>757</v>
      </c>
      <c r="E69" s="9" t="s">
        <v>15</v>
      </c>
      <c r="F69" s="10">
        <v>1379.99</v>
      </c>
      <c r="G69" s="11">
        <f t="shared" si="0"/>
        <v>81419.41</v>
      </c>
      <c r="H69" s="12">
        <v>59</v>
      </c>
    </row>
    <row r="70" spans="1:8" x14ac:dyDescent="0.25">
      <c r="A70" s="13">
        <v>44487</v>
      </c>
      <c r="B70" s="13">
        <v>45199</v>
      </c>
      <c r="C70" s="12" t="s">
        <v>62</v>
      </c>
      <c r="D70" s="14" t="s">
        <v>77</v>
      </c>
      <c r="E70" s="9" t="s">
        <v>15</v>
      </c>
      <c r="F70" s="10">
        <v>1.1499999999999999</v>
      </c>
      <c r="G70" s="11">
        <f t="shared" si="0"/>
        <v>8049.9999999999991</v>
      </c>
      <c r="H70" s="12">
        <v>7000</v>
      </c>
    </row>
    <row r="71" spans="1:8" x14ac:dyDescent="0.25">
      <c r="A71" s="13">
        <v>45098</v>
      </c>
      <c r="B71" s="13">
        <v>45199</v>
      </c>
      <c r="C71" s="12" t="s">
        <v>62</v>
      </c>
      <c r="D71" s="14" t="s">
        <v>78</v>
      </c>
      <c r="E71" s="9" t="s">
        <v>15</v>
      </c>
      <c r="F71" s="10">
        <v>1150.04</v>
      </c>
      <c r="G71" s="11">
        <f t="shared" si="0"/>
        <v>6900.24</v>
      </c>
      <c r="H71" s="12">
        <v>6</v>
      </c>
    </row>
    <row r="72" spans="1:8" x14ac:dyDescent="0.25">
      <c r="A72" s="13">
        <v>45098</v>
      </c>
      <c r="B72" s="13">
        <v>45199</v>
      </c>
      <c r="C72" s="12" t="s">
        <v>62</v>
      </c>
      <c r="D72" s="14" t="s">
        <v>79</v>
      </c>
      <c r="E72" s="9" t="s">
        <v>15</v>
      </c>
      <c r="F72" s="10">
        <v>2200.04</v>
      </c>
      <c r="G72" s="11">
        <f t="shared" si="0"/>
        <v>237604.32</v>
      </c>
      <c r="H72" s="12">
        <v>108</v>
      </c>
    </row>
    <row r="73" spans="1:8" x14ac:dyDescent="0.25">
      <c r="A73" s="13">
        <v>44545</v>
      </c>
      <c r="B73" s="13">
        <v>45199</v>
      </c>
      <c r="C73" s="12" t="s">
        <v>80</v>
      </c>
      <c r="D73" s="21" t="s">
        <v>81</v>
      </c>
      <c r="E73" s="22" t="s">
        <v>64</v>
      </c>
      <c r="F73" s="10">
        <v>95.2</v>
      </c>
      <c r="G73" s="11">
        <f>SUM(F73*H73)</f>
        <v>45315.200000000004</v>
      </c>
      <c r="H73" s="12">
        <v>476</v>
      </c>
    </row>
    <row r="74" spans="1:8" x14ac:dyDescent="0.25">
      <c r="A74" s="13">
        <v>45098</v>
      </c>
      <c r="B74" s="13">
        <v>45199</v>
      </c>
      <c r="C74" s="12" t="s">
        <v>62</v>
      </c>
      <c r="D74" s="14" t="s">
        <v>82</v>
      </c>
      <c r="E74" s="9" t="s">
        <v>15</v>
      </c>
      <c r="F74" s="10">
        <v>2200.0300000000002</v>
      </c>
      <c r="G74" s="11">
        <f t="shared" si="0"/>
        <v>182602.49000000002</v>
      </c>
      <c r="H74" s="12">
        <v>83</v>
      </c>
    </row>
    <row r="75" spans="1:8" x14ac:dyDescent="0.25">
      <c r="A75" s="13">
        <v>44309</v>
      </c>
      <c r="B75" s="13">
        <v>45199</v>
      </c>
      <c r="C75" s="12" t="s">
        <v>69</v>
      </c>
      <c r="D75" s="21" t="s">
        <v>83</v>
      </c>
      <c r="E75" s="22" t="s">
        <v>64</v>
      </c>
      <c r="F75" s="10">
        <v>123.58</v>
      </c>
      <c r="G75" s="11">
        <f>SUM(F75*H75)</f>
        <v>5561.1</v>
      </c>
      <c r="H75" s="12">
        <v>45</v>
      </c>
    </row>
    <row r="76" spans="1:8" x14ac:dyDescent="0.25">
      <c r="A76" s="13">
        <v>44515</v>
      </c>
      <c r="B76" s="13">
        <v>45199</v>
      </c>
      <c r="C76" s="12" t="s">
        <v>69</v>
      </c>
      <c r="D76" s="21" t="s">
        <v>84</v>
      </c>
      <c r="E76" s="22" t="s">
        <v>64</v>
      </c>
      <c r="F76" s="10">
        <v>7.08</v>
      </c>
      <c r="G76" s="11">
        <f>SUM(F76*H76)</f>
        <v>22656</v>
      </c>
      <c r="H76" s="12">
        <v>3200</v>
      </c>
    </row>
    <row r="77" spans="1:8" x14ac:dyDescent="0.25">
      <c r="A77" s="13">
        <v>44545</v>
      </c>
      <c r="B77" s="13">
        <v>45199</v>
      </c>
      <c r="C77" s="12" t="s">
        <v>85</v>
      </c>
      <c r="D77" s="14" t="s">
        <v>86</v>
      </c>
      <c r="E77" s="9" t="s">
        <v>15</v>
      </c>
      <c r="F77" s="10">
        <v>134.5</v>
      </c>
      <c r="G77" s="11">
        <f t="shared" si="0"/>
        <v>1345</v>
      </c>
      <c r="H77" s="12">
        <v>10</v>
      </c>
    </row>
    <row r="78" spans="1:8" x14ac:dyDescent="0.25">
      <c r="A78" s="13">
        <v>45100</v>
      </c>
      <c r="B78" s="13">
        <v>45199</v>
      </c>
      <c r="C78" s="12" t="s">
        <v>35</v>
      </c>
      <c r="D78" s="14" t="s">
        <v>759</v>
      </c>
      <c r="E78" s="9" t="s">
        <v>15</v>
      </c>
      <c r="F78" s="10">
        <v>53.1</v>
      </c>
      <c r="G78" s="11">
        <f t="shared" si="0"/>
        <v>13115.7</v>
      </c>
      <c r="H78" s="12">
        <v>247</v>
      </c>
    </row>
    <row r="79" spans="1:8" x14ac:dyDescent="0.25">
      <c r="A79" s="13">
        <v>45100</v>
      </c>
      <c r="B79" s="13">
        <v>45199</v>
      </c>
      <c r="C79" s="12" t="s">
        <v>35</v>
      </c>
      <c r="D79" s="14" t="s">
        <v>87</v>
      </c>
      <c r="E79" s="9" t="s">
        <v>15</v>
      </c>
      <c r="F79" s="10">
        <v>85.73</v>
      </c>
      <c r="G79" s="11">
        <f t="shared" si="0"/>
        <v>19717.900000000001</v>
      </c>
      <c r="H79" s="12">
        <v>230</v>
      </c>
    </row>
    <row r="80" spans="1:8" x14ac:dyDescent="0.25">
      <c r="A80" s="13">
        <v>45100</v>
      </c>
      <c r="B80" s="13">
        <v>45199</v>
      </c>
      <c r="C80" s="12" t="s">
        <v>88</v>
      </c>
      <c r="D80" s="14" t="s">
        <v>89</v>
      </c>
      <c r="E80" s="9" t="s">
        <v>15</v>
      </c>
      <c r="F80" s="10">
        <v>592.36</v>
      </c>
      <c r="G80" s="11">
        <f t="shared" si="0"/>
        <v>72860.28</v>
      </c>
      <c r="H80" s="12">
        <v>123</v>
      </c>
    </row>
    <row r="81" spans="1:8" x14ac:dyDescent="0.25">
      <c r="A81" s="13">
        <v>45100</v>
      </c>
      <c r="B81" s="13">
        <v>45199</v>
      </c>
      <c r="C81" s="12" t="s">
        <v>88</v>
      </c>
      <c r="D81" s="21" t="s">
        <v>760</v>
      </c>
      <c r="E81" s="22" t="s">
        <v>64</v>
      </c>
      <c r="F81" s="10">
        <v>531</v>
      </c>
      <c r="G81" s="11">
        <f>SUM(F81*H81)</f>
        <v>153459</v>
      </c>
      <c r="H81" s="12">
        <v>289</v>
      </c>
    </row>
    <row r="82" spans="1:8" x14ac:dyDescent="0.25">
      <c r="A82" s="13">
        <v>44741</v>
      </c>
      <c r="B82" s="13">
        <v>45199</v>
      </c>
      <c r="C82" s="12" t="s">
        <v>88</v>
      </c>
      <c r="D82" s="14" t="s">
        <v>90</v>
      </c>
      <c r="E82" s="9" t="s">
        <v>15</v>
      </c>
      <c r="F82" s="10">
        <v>2229.79</v>
      </c>
      <c r="G82" s="11">
        <f t="shared" si="0"/>
        <v>78042.649999999994</v>
      </c>
      <c r="H82" s="12">
        <v>35</v>
      </c>
    </row>
    <row r="83" spans="1:8" x14ac:dyDescent="0.25">
      <c r="A83" s="13">
        <v>44741</v>
      </c>
      <c r="B83" s="13">
        <v>45199</v>
      </c>
      <c r="C83" s="12" t="s">
        <v>88</v>
      </c>
      <c r="D83" s="14" t="s">
        <v>91</v>
      </c>
      <c r="E83" s="9" t="s">
        <v>15</v>
      </c>
      <c r="F83" s="10">
        <v>2685.66</v>
      </c>
      <c r="G83" s="11">
        <f t="shared" si="0"/>
        <v>80569.799999999988</v>
      </c>
      <c r="H83" s="12">
        <v>30</v>
      </c>
    </row>
    <row r="84" spans="1:8" x14ac:dyDescent="0.25">
      <c r="A84" s="13">
        <v>44741</v>
      </c>
      <c r="B84" s="13">
        <v>45199</v>
      </c>
      <c r="C84" s="12" t="s">
        <v>88</v>
      </c>
      <c r="D84" s="14" t="s">
        <v>92</v>
      </c>
      <c r="E84" s="9" t="s">
        <v>15</v>
      </c>
      <c r="F84" s="10">
        <v>5510.6</v>
      </c>
      <c r="G84" s="11">
        <f t="shared" si="0"/>
        <v>165318</v>
      </c>
      <c r="H84" s="12">
        <v>30</v>
      </c>
    </row>
    <row r="85" spans="1:8" x14ac:dyDescent="0.25">
      <c r="A85" s="13">
        <v>44741</v>
      </c>
      <c r="B85" s="13">
        <v>45199</v>
      </c>
      <c r="C85" s="12" t="s">
        <v>88</v>
      </c>
      <c r="D85" s="14" t="s">
        <v>93</v>
      </c>
      <c r="E85" s="9" t="s">
        <v>15</v>
      </c>
      <c r="F85" s="10">
        <v>2826.1</v>
      </c>
      <c r="G85" s="11">
        <f t="shared" si="0"/>
        <v>90435.199999999997</v>
      </c>
      <c r="H85" s="12">
        <v>32</v>
      </c>
    </row>
    <row r="86" spans="1:8" x14ac:dyDescent="0.25">
      <c r="A86" s="13">
        <v>45100</v>
      </c>
      <c r="B86" s="13">
        <v>45199</v>
      </c>
      <c r="C86" s="12" t="s">
        <v>94</v>
      </c>
      <c r="D86" s="14" t="s">
        <v>95</v>
      </c>
      <c r="E86" s="9" t="s">
        <v>15</v>
      </c>
      <c r="F86" s="10">
        <v>601.79999999999995</v>
      </c>
      <c r="G86" s="11">
        <f t="shared" si="0"/>
        <v>69207</v>
      </c>
      <c r="H86" s="12">
        <v>115</v>
      </c>
    </row>
    <row r="87" spans="1:8" x14ac:dyDescent="0.25">
      <c r="A87" s="13">
        <v>44305</v>
      </c>
      <c r="B87" s="13">
        <v>45199</v>
      </c>
      <c r="C87" s="12" t="s">
        <v>94</v>
      </c>
      <c r="D87" s="14" t="s">
        <v>96</v>
      </c>
      <c r="E87" s="9" t="s">
        <v>15</v>
      </c>
      <c r="F87" s="10">
        <v>30.23</v>
      </c>
      <c r="G87" s="11">
        <f t="shared" si="0"/>
        <v>2660.2400000000002</v>
      </c>
      <c r="H87" s="12">
        <v>88</v>
      </c>
    </row>
    <row r="88" spans="1:8" x14ac:dyDescent="0.25">
      <c r="A88" s="13">
        <v>45100</v>
      </c>
      <c r="B88" s="13">
        <v>45199</v>
      </c>
      <c r="C88" s="12" t="s">
        <v>94</v>
      </c>
      <c r="D88" s="14" t="s">
        <v>97</v>
      </c>
      <c r="E88" s="9" t="s">
        <v>15</v>
      </c>
      <c r="F88" s="10">
        <v>531</v>
      </c>
      <c r="G88" s="11">
        <f t="shared" si="0"/>
        <v>25488</v>
      </c>
      <c r="H88" s="12">
        <v>48</v>
      </c>
    </row>
    <row r="89" spans="1:8" x14ac:dyDescent="0.25">
      <c r="A89" s="13">
        <v>45100</v>
      </c>
      <c r="B89" s="13">
        <v>45199</v>
      </c>
      <c r="C89" s="12" t="s">
        <v>94</v>
      </c>
      <c r="D89" s="14" t="s">
        <v>98</v>
      </c>
      <c r="E89" s="9" t="s">
        <v>15</v>
      </c>
      <c r="F89" s="10">
        <v>861.4</v>
      </c>
      <c r="G89" s="11">
        <f t="shared" si="0"/>
        <v>22396.399999999998</v>
      </c>
      <c r="H89" s="12">
        <v>26</v>
      </c>
    </row>
    <row r="90" spans="1:8" x14ac:dyDescent="0.25">
      <c r="A90" s="13">
        <v>44713</v>
      </c>
      <c r="B90" s="13">
        <v>45199</v>
      </c>
      <c r="C90" s="12" t="s">
        <v>35</v>
      </c>
      <c r="D90" s="14" t="s">
        <v>99</v>
      </c>
      <c r="E90" s="9" t="s">
        <v>15</v>
      </c>
      <c r="F90" s="10">
        <v>3422</v>
      </c>
      <c r="G90" s="11">
        <f t="shared" si="0"/>
        <v>6844</v>
      </c>
      <c r="H90" s="12">
        <v>2</v>
      </c>
    </row>
    <row r="91" spans="1:8" x14ac:dyDescent="0.25">
      <c r="A91" s="13">
        <v>44305</v>
      </c>
      <c r="B91" s="13">
        <v>45199</v>
      </c>
      <c r="C91" s="12" t="s">
        <v>94</v>
      </c>
      <c r="D91" s="14" t="s">
        <v>100</v>
      </c>
      <c r="E91" s="9" t="s">
        <v>15</v>
      </c>
      <c r="F91" s="10">
        <v>10</v>
      </c>
      <c r="G91" s="11">
        <f t="shared" si="0"/>
        <v>3000</v>
      </c>
      <c r="H91" s="12">
        <v>300</v>
      </c>
    </row>
    <row r="92" spans="1:8" x14ac:dyDescent="0.25">
      <c r="A92" s="13">
        <v>44305</v>
      </c>
      <c r="B92" s="13">
        <v>45199</v>
      </c>
      <c r="C92" s="12" t="s">
        <v>35</v>
      </c>
      <c r="D92" s="14" t="s">
        <v>101</v>
      </c>
      <c r="E92" s="9" t="s">
        <v>15</v>
      </c>
      <c r="F92" s="10">
        <v>5.9</v>
      </c>
      <c r="G92" s="11">
        <f t="shared" si="0"/>
        <v>1770</v>
      </c>
      <c r="H92" s="12">
        <v>300</v>
      </c>
    </row>
    <row r="93" spans="1:8" x14ac:dyDescent="0.25">
      <c r="A93" s="13">
        <v>44305</v>
      </c>
      <c r="B93" s="13">
        <v>45199</v>
      </c>
      <c r="C93" s="12" t="s">
        <v>94</v>
      </c>
      <c r="D93" s="14" t="s">
        <v>102</v>
      </c>
      <c r="E93" s="9" t="s">
        <v>15</v>
      </c>
      <c r="F93" s="10">
        <v>10</v>
      </c>
      <c r="G93" s="11">
        <f t="shared" si="0"/>
        <v>900</v>
      </c>
      <c r="H93" s="12">
        <v>90</v>
      </c>
    </row>
    <row r="94" spans="1:8" x14ac:dyDescent="0.25">
      <c r="A94" s="13">
        <v>44713</v>
      </c>
      <c r="B94" s="13">
        <v>45199</v>
      </c>
      <c r="C94" s="12" t="s">
        <v>35</v>
      </c>
      <c r="D94" s="14" t="s">
        <v>103</v>
      </c>
      <c r="E94" s="9" t="s">
        <v>15</v>
      </c>
      <c r="F94" s="10">
        <v>3484</v>
      </c>
      <c r="G94" s="11">
        <f t="shared" si="0"/>
        <v>6968</v>
      </c>
      <c r="H94" s="12">
        <v>2</v>
      </c>
    </row>
    <row r="95" spans="1:8" x14ac:dyDescent="0.25">
      <c r="A95" s="13">
        <v>45100</v>
      </c>
      <c r="B95" s="13">
        <v>45199</v>
      </c>
      <c r="C95" s="12" t="s">
        <v>35</v>
      </c>
      <c r="D95" s="14" t="s">
        <v>104</v>
      </c>
      <c r="E95" s="9" t="s">
        <v>15</v>
      </c>
      <c r="F95" s="10">
        <v>796.5</v>
      </c>
      <c r="G95" s="11">
        <f t="shared" si="0"/>
        <v>7965</v>
      </c>
      <c r="H95" s="12">
        <v>10</v>
      </c>
    </row>
    <row r="96" spans="1:8" x14ac:dyDescent="0.25">
      <c r="A96" s="13">
        <v>44305</v>
      </c>
      <c r="B96" s="13">
        <v>45199</v>
      </c>
      <c r="C96" s="12" t="s">
        <v>94</v>
      </c>
      <c r="D96" s="14" t="s">
        <v>105</v>
      </c>
      <c r="E96" s="9" t="s">
        <v>15</v>
      </c>
      <c r="F96" s="10">
        <v>767</v>
      </c>
      <c r="G96" s="11">
        <f t="shared" si="0"/>
        <v>15340</v>
      </c>
      <c r="H96" s="12">
        <v>20</v>
      </c>
    </row>
    <row r="97" spans="1:8" x14ac:dyDescent="0.25">
      <c r="A97" s="13">
        <v>45100</v>
      </c>
      <c r="B97" s="13">
        <v>45199</v>
      </c>
      <c r="C97" s="12" t="s">
        <v>35</v>
      </c>
      <c r="D97" s="14" t="s">
        <v>106</v>
      </c>
      <c r="E97" s="9" t="s">
        <v>15</v>
      </c>
      <c r="F97" s="10">
        <v>1178.82</v>
      </c>
      <c r="G97" s="11">
        <f t="shared" si="0"/>
        <v>21218.76</v>
      </c>
      <c r="H97" s="12">
        <v>18</v>
      </c>
    </row>
    <row r="98" spans="1:8" x14ac:dyDescent="0.25">
      <c r="A98" s="13">
        <v>44305</v>
      </c>
      <c r="B98" s="13">
        <v>45199</v>
      </c>
      <c r="C98" s="12" t="s">
        <v>94</v>
      </c>
      <c r="D98" s="14" t="s">
        <v>107</v>
      </c>
      <c r="E98" s="9" t="s">
        <v>15</v>
      </c>
      <c r="F98" s="10">
        <v>1.04</v>
      </c>
      <c r="G98" s="11">
        <f t="shared" si="0"/>
        <v>156</v>
      </c>
      <c r="H98" s="12">
        <v>150</v>
      </c>
    </row>
    <row r="99" spans="1:8" x14ac:dyDescent="0.25">
      <c r="A99" s="13">
        <v>44305</v>
      </c>
      <c r="B99" s="13">
        <v>45199</v>
      </c>
      <c r="C99" s="12" t="s">
        <v>94</v>
      </c>
      <c r="D99" s="14" t="s">
        <v>108</v>
      </c>
      <c r="E99" s="9" t="s">
        <v>15</v>
      </c>
      <c r="F99" s="10">
        <v>7.9</v>
      </c>
      <c r="G99" s="11">
        <f t="shared" si="0"/>
        <v>26860</v>
      </c>
      <c r="H99" s="12">
        <v>3400</v>
      </c>
    </row>
    <row r="100" spans="1:8" x14ac:dyDescent="0.25">
      <c r="A100" s="13">
        <v>44305</v>
      </c>
      <c r="B100" s="13">
        <v>45199</v>
      </c>
      <c r="C100" s="12" t="s">
        <v>94</v>
      </c>
      <c r="D100" s="14" t="s">
        <v>109</v>
      </c>
      <c r="E100" s="9" t="s">
        <v>15</v>
      </c>
      <c r="F100" s="10">
        <v>184.08</v>
      </c>
      <c r="G100" s="11">
        <f t="shared" si="0"/>
        <v>16199.04</v>
      </c>
      <c r="H100" s="12">
        <v>88</v>
      </c>
    </row>
    <row r="101" spans="1:8" x14ac:dyDescent="0.25">
      <c r="A101" s="13">
        <v>44305</v>
      </c>
      <c r="B101" s="13">
        <v>45199</v>
      </c>
      <c r="C101" s="12" t="s">
        <v>35</v>
      </c>
      <c r="D101" s="14" t="s">
        <v>110</v>
      </c>
      <c r="E101" s="9" t="s">
        <v>15</v>
      </c>
      <c r="F101" s="10">
        <v>2360</v>
      </c>
      <c r="G101" s="11">
        <f t="shared" si="0"/>
        <v>18880</v>
      </c>
      <c r="H101" s="12">
        <v>8</v>
      </c>
    </row>
    <row r="102" spans="1:8" x14ac:dyDescent="0.25">
      <c r="A102" s="13">
        <v>44713</v>
      </c>
      <c r="B102" s="13">
        <v>45199</v>
      </c>
      <c r="C102" s="12" t="s">
        <v>35</v>
      </c>
      <c r="D102" s="14" t="s">
        <v>111</v>
      </c>
      <c r="E102" s="9" t="s">
        <v>15</v>
      </c>
      <c r="F102" s="10">
        <v>767</v>
      </c>
      <c r="G102" s="11">
        <f t="shared" si="0"/>
        <v>4602</v>
      </c>
      <c r="H102" s="12">
        <v>6</v>
      </c>
    </row>
    <row r="103" spans="1:8" x14ac:dyDescent="0.25">
      <c r="A103" s="13">
        <v>44713</v>
      </c>
      <c r="B103" s="13">
        <v>45199</v>
      </c>
      <c r="C103" s="12" t="s">
        <v>35</v>
      </c>
      <c r="D103" s="14" t="s">
        <v>112</v>
      </c>
      <c r="E103" s="9" t="s">
        <v>15</v>
      </c>
      <c r="F103" s="10">
        <v>35.4</v>
      </c>
      <c r="G103" s="11">
        <f t="shared" si="0"/>
        <v>5876.4</v>
      </c>
      <c r="H103" s="12">
        <v>166</v>
      </c>
    </row>
    <row r="104" spans="1:8" x14ac:dyDescent="0.25">
      <c r="A104" s="13">
        <v>44305</v>
      </c>
      <c r="B104" s="13">
        <v>45199</v>
      </c>
      <c r="C104" s="12" t="s">
        <v>94</v>
      </c>
      <c r="D104" s="14" t="s">
        <v>113</v>
      </c>
      <c r="E104" s="9" t="s">
        <v>15</v>
      </c>
      <c r="F104" s="10">
        <v>277.3</v>
      </c>
      <c r="G104" s="11">
        <f t="shared" ref="G104:G171" si="1">SUM(F104*H104)</f>
        <v>29116.5</v>
      </c>
      <c r="H104" s="12">
        <v>105</v>
      </c>
    </row>
    <row r="105" spans="1:8" x14ac:dyDescent="0.25">
      <c r="A105" s="13">
        <v>44741</v>
      </c>
      <c r="B105" s="13">
        <v>45199</v>
      </c>
      <c r="C105" s="12" t="s">
        <v>114</v>
      </c>
      <c r="D105" s="14" t="s">
        <v>115</v>
      </c>
      <c r="E105" s="9" t="s">
        <v>15</v>
      </c>
      <c r="F105" s="10">
        <v>572.29999999999995</v>
      </c>
      <c r="G105" s="11">
        <f t="shared" si="1"/>
        <v>43494.799999999996</v>
      </c>
      <c r="H105" s="12">
        <v>76</v>
      </c>
    </row>
    <row r="106" spans="1:8" x14ac:dyDescent="0.25">
      <c r="A106" s="13">
        <v>44741</v>
      </c>
      <c r="B106" s="13">
        <v>45199</v>
      </c>
      <c r="C106" s="12" t="s">
        <v>116</v>
      </c>
      <c r="D106" s="14" t="s">
        <v>117</v>
      </c>
      <c r="E106" s="9" t="s">
        <v>15</v>
      </c>
      <c r="F106" s="10">
        <v>585.87</v>
      </c>
      <c r="G106" s="11">
        <f t="shared" si="1"/>
        <v>42182.64</v>
      </c>
      <c r="H106" s="12">
        <v>72</v>
      </c>
    </row>
    <row r="107" spans="1:8" x14ac:dyDescent="0.25">
      <c r="A107" s="13">
        <v>44742</v>
      </c>
      <c r="B107" s="13">
        <v>45199</v>
      </c>
      <c r="C107" s="12" t="s">
        <v>94</v>
      </c>
      <c r="D107" s="14" t="s">
        <v>118</v>
      </c>
      <c r="E107" s="9" t="s">
        <v>15</v>
      </c>
      <c r="F107" s="10">
        <v>173</v>
      </c>
      <c r="G107" s="11">
        <f t="shared" si="1"/>
        <v>4325</v>
      </c>
      <c r="H107" s="12">
        <v>25</v>
      </c>
    </row>
    <row r="108" spans="1:8" x14ac:dyDescent="0.25">
      <c r="A108" s="13">
        <v>44305</v>
      </c>
      <c r="B108" s="13">
        <v>45199</v>
      </c>
      <c r="C108" s="12" t="s">
        <v>94</v>
      </c>
      <c r="D108" s="14" t="s">
        <v>119</v>
      </c>
      <c r="E108" s="9" t="s">
        <v>15</v>
      </c>
      <c r="F108" s="10">
        <v>5.75</v>
      </c>
      <c r="G108" s="11">
        <f t="shared" si="1"/>
        <v>1926.25</v>
      </c>
      <c r="H108" s="12">
        <v>335</v>
      </c>
    </row>
    <row r="109" spans="1:8" x14ac:dyDescent="0.25">
      <c r="A109" s="13">
        <v>44305</v>
      </c>
      <c r="B109" s="13">
        <v>45199</v>
      </c>
      <c r="C109" s="12" t="s">
        <v>94</v>
      </c>
      <c r="D109" s="14" t="s">
        <v>120</v>
      </c>
      <c r="E109" s="9" t="s">
        <v>15</v>
      </c>
      <c r="F109" s="10">
        <v>520</v>
      </c>
      <c r="G109" s="11">
        <f t="shared" si="1"/>
        <v>33280</v>
      </c>
      <c r="H109" s="12">
        <v>64</v>
      </c>
    </row>
    <row r="110" spans="1:8" x14ac:dyDescent="0.25">
      <c r="A110" s="13">
        <v>44305</v>
      </c>
      <c r="B110" s="13">
        <v>45199</v>
      </c>
      <c r="C110" s="12" t="s">
        <v>94</v>
      </c>
      <c r="D110" s="14" t="s">
        <v>121</v>
      </c>
      <c r="E110" s="9" t="s">
        <v>15</v>
      </c>
      <c r="F110" s="10">
        <v>425</v>
      </c>
      <c r="G110" s="11">
        <f t="shared" si="1"/>
        <v>25925</v>
      </c>
      <c r="H110" s="12">
        <v>61</v>
      </c>
    </row>
    <row r="111" spans="1:8" x14ac:dyDescent="0.25">
      <c r="A111" s="13">
        <v>45100</v>
      </c>
      <c r="B111" s="13">
        <v>45199</v>
      </c>
      <c r="C111" s="12" t="s">
        <v>122</v>
      </c>
      <c r="D111" s="21" t="s">
        <v>123</v>
      </c>
      <c r="E111" s="22" t="s">
        <v>64</v>
      </c>
      <c r="F111" s="10">
        <v>289.10000000000002</v>
      </c>
      <c r="G111" s="11">
        <f>SUM(F111*H111)</f>
        <v>7227.5000000000009</v>
      </c>
      <c r="H111" s="12">
        <v>25</v>
      </c>
    </row>
    <row r="112" spans="1:8" x14ac:dyDescent="0.25">
      <c r="A112" s="13">
        <v>44742</v>
      </c>
      <c r="B112" s="13">
        <v>45199</v>
      </c>
      <c r="C112" s="12" t="s">
        <v>114</v>
      </c>
      <c r="D112" s="14" t="s">
        <v>124</v>
      </c>
      <c r="E112" s="9" t="s">
        <v>15</v>
      </c>
      <c r="F112" s="10">
        <v>18.59</v>
      </c>
      <c r="G112" s="11">
        <f t="shared" si="1"/>
        <v>69768.27</v>
      </c>
      <c r="H112" s="12">
        <v>3753</v>
      </c>
    </row>
    <row r="113" spans="1:8" x14ac:dyDescent="0.25">
      <c r="A113" s="13">
        <v>45100</v>
      </c>
      <c r="B113" s="13">
        <v>45199</v>
      </c>
      <c r="C113" s="12" t="s">
        <v>35</v>
      </c>
      <c r="D113" s="14" t="s">
        <v>125</v>
      </c>
      <c r="E113" s="9" t="s">
        <v>15</v>
      </c>
      <c r="F113" s="10">
        <v>531</v>
      </c>
      <c r="G113" s="11">
        <f t="shared" si="1"/>
        <v>39294</v>
      </c>
      <c r="H113" s="12">
        <v>74</v>
      </c>
    </row>
    <row r="114" spans="1:8" x14ac:dyDescent="0.25">
      <c r="A114" s="13">
        <v>45100</v>
      </c>
      <c r="B114" s="13">
        <v>45199</v>
      </c>
      <c r="C114" s="12" t="s">
        <v>35</v>
      </c>
      <c r="D114" s="14" t="s">
        <v>126</v>
      </c>
      <c r="E114" s="9" t="s">
        <v>15</v>
      </c>
      <c r="F114" s="10">
        <v>374</v>
      </c>
      <c r="G114" s="11">
        <f t="shared" si="1"/>
        <v>11220</v>
      </c>
      <c r="H114" s="12">
        <v>30</v>
      </c>
    </row>
    <row r="115" spans="1:8" x14ac:dyDescent="0.25">
      <c r="A115" s="13">
        <v>44670</v>
      </c>
      <c r="B115" s="13">
        <v>45199</v>
      </c>
      <c r="C115" s="12" t="s">
        <v>22</v>
      </c>
      <c r="D115" s="14" t="s">
        <v>127</v>
      </c>
      <c r="E115" s="9" t="s">
        <v>15</v>
      </c>
      <c r="F115" s="10">
        <v>450</v>
      </c>
      <c r="G115" s="11">
        <f t="shared" si="1"/>
        <v>4500</v>
      </c>
      <c r="H115" s="12">
        <v>10</v>
      </c>
    </row>
    <row r="116" spans="1:8" x14ac:dyDescent="0.25">
      <c r="A116" s="13">
        <v>44305</v>
      </c>
      <c r="B116" s="13">
        <v>45199</v>
      </c>
      <c r="C116" s="12" t="s">
        <v>22</v>
      </c>
      <c r="D116" s="14" t="s">
        <v>128</v>
      </c>
      <c r="E116" s="9" t="s">
        <v>15</v>
      </c>
      <c r="F116" s="10">
        <v>239.666</v>
      </c>
      <c r="G116" s="11">
        <f t="shared" si="1"/>
        <v>12941.964</v>
      </c>
      <c r="H116" s="12">
        <v>54</v>
      </c>
    </row>
    <row r="117" spans="1:8" x14ac:dyDescent="0.25">
      <c r="A117" s="13">
        <v>44305</v>
      </c>
      <c r="B117" s="13">
        <v>45199</v>
      </c>
      <c r="C117" s="12" t="s">
        <v>129</v>
      </c>
      <c r="D117" s="14" t="s">
        <v>130</v>
      </c>
      <c r="E117" s="9" t="s">
        <v>15</v>
      </c>
      <c r="F117" s="10">
        <v>2.35</v>
      </c>
      <c r="G117" s="11">
        <f t="shared" si="1"/>
        <v>2585</v>
      </c>
      <c r="H117" s="12">
        <v>1100</v>
      </c>
    </row>
    <row r="118" spans="1:8" x14ac:dyDescent="0.25">
      <c r="A118" s="13">
        <v>44305</v>
      </c>
      <c r="B118" s="13">
        <v>45199</v>
      </c>
      <c r="C118" s="12" t="s">
        <v>88</v>
      </c>
      <c r="D118" s="14" t="s">
        <v>131</v>
      </c>
      <c r="E118" s="9" t="s">
        <v>15</v>
      </c>
      <c r="F118" s="10">
        <v>2.5</v>
      </c>
      <c r="G118" s="11">
        <f t="shared" si="1"/>
        <v>3125</v>
      </c>
      <c r="H118" s="12">
        <v>1250</v>
      </c>
    </row>
    <row r="119" spans="1:8" x14ac:dyDescent="0.25">
      <c r="A119" s="13">
        <v>44305</v>
      </c>
      <c r="B119" s="13">
        <v>45199</v>
      </c>
      <c r="C119" s="12" t="s">
        <v>94</v>
      </c>
      <c r="D119" s="14" t="s">
        <v>132</v>
      </c>
      <c r="E119" s="9" t="s">
        <v>15</v>
      </c>
      <c r="F119" s="10">
        <v>440</v>
      </c>
      <c r="G119" s="11">
        <f t="shared" si="1"/>
        <v>19360</v>
      </c>
      <c r="H119" s="12">
        <v>44</v>
      </c>
    </row>
    <row r="120" spans="1:8" x14ac:dyDescent="0.25">
      <c r="A120" s="13">
        <v>44305</v>
      </c>
      <c r="B120" s="13">
        <v>45199</v>
      </c>
      <c r="C120" s="12" t="s">
        <v>129</v>
      </c>
      <c r="D120" s="14" t="s">
        <v>133</v>
      </c>
      <c r="E120" s="9" t="s">
        <v>15</v>
      </c>
      <c r="F120" s="10">
        <v>168</v>
      </c>
      <c r="G120" s="11">
        <f t="shared" si="1"/>
        <v>5712</v>
      </c>
      <c r="H120" s="12">
        <v>34</v>
      </c>
    </row>
    <row r="121" spans="1:8" x14ac:dyDescent="0.25">
      <c r="A121" s="13">
        <v>44305</v>
      </c>
      <c r="B121" s="13">
        <v>45199</v>
      </c>
      <c r="C121" s="12" t="s">
        <v>129</v>
      </c>
      <c r="D121" s="14" t="s">
        <v>134</v>
      </c>
      <c r="E121" s="9" t="s">
        <v>15</v>
      </c>
      <c r="F121" s="10">
        <v>74.099999999999994</v>
      </c>
      <c r="G121" s="11">
        <f t="shared" si="1"/>
        <v>3853.2</v>
      </c>
      <c r="H121" s="12">
        <v>52</v>
      </c>
    </row>
    <row r="122" spans="1:8" x14ac:dyDescent="0.25">
      <c r="A122" s="13">
        <v>44732</v>
      </c>
      <c r="B122" s="13">
        <v>45199</v>
      </c>
      <c r="C122" s="12" t="s">
        <v>135</v>
      </c>
      <c r="D122" s="14" t="s">
        <v>136</v>
      </c>
      <c r="E122" s="9" t="s">
        <v>15</v>
      </c>
      <c r="F122" s="10">
        <v>2478</v>
      </c>
      <c r="G122" s="11">
        <f t="shared" si="1"/>
        <v>12390</v>
      </c>
      <c r="H122" s="12">
        <v>5</v>
      </c>
    </row>
    <row r="123" spans="1:8" x14ac:dyDescent="0.25">
      <c r="A123" s="13">
        <v>44732</v>
      </c>
      <c r="B123" s="13">
        <v>45199</v>
      </c>
      <c r="C123" s="12" t="s">
        <v>135</v>
      </c>
      <c r="D123" s="14" t="s">
        <v>137</v>
      </c>
      <c r="E123" s="9" t="s">
        <v>15</v>
      </c>
      <c r="F123" s="10">
        <v>2478</v>
      </c>
      <c r="G123" s="11">
        <f t="shared" si="1"/>
        <v>12390</v>
      </c>
      <c r="H123" s="12">
        <v>5</v>
      </c>
    </row>
    <row r="124" spans="1:8" x14ac:dyDescent="0.25">
      <c r="A124" s="13">
        <v>44732</v>
      </c>
      <c r="B124" s="13">
        <v>45199</v>
      </c>
      <c r="C124" s="12" t="s">
        <v>135</v>
      </c>
      <c r="D124" s="14" t="s">
        <v>138</v>
      </c>
      <c r="E124" s="9" t="s">
        <v>15</v>
      </c>
      <c r="F124" s="10">
        <v>2478</v>
      </c>
      <c r="G124" s="11">
        <f t="shared" si="1"/>
        <v>12390</v>
      </c>
      <c r="H124" s="12">
        <v>5</v>
      </c>
    </row>
    <row r="125" spans="1:8" x14ac:dyDescent="0.25">
      <c r="A125" s="13">
        <v>44305</v>
      </c>
      <c r="B125" s="13">
        <v>45199</v>
      </c>
      <c r="C125" s="12" t="s">
        <v>135</v>
      </c>
      <c r="D125" s="14" t="s">
        <v>139</v>
      </c>
      <c r="E125" s="9" t="s">
        <v>15</v>
      </c>
      <c r="F125" s="10">
        <v>3254</v>
      </c>
      <c r="G125" s="11">
        <f t="shared" si="1"/>
        <v>9762</v>
      </c>
      <c r="H125" s="12">
        <v>3</v>
      </c>
    </row>
    <row r="126" spans="1:8" x14ac:dyDescent="0.25">
      <c r="A126" s="13">
        <v>44305</v>
      </c>
      <c r="B126" s="13">
        <v>45199</v>
      </c>
      <c r="C126" s="12" t="s">
        <v>135</v>
      </c>
      <c r="D126" s="14" t="s">
        <v>140</v>
      </c>
      <c r="E126" s="9" t="s">
        <v>15</v>
      </c>
      <c r="F126" s="10">
        <v>3254</v>
      </c>
      <c r="G126" s="11">
        <f t="shared" si="1"/>
        <v>9762</v>
      </c>
      <c r="H126" s="12">
        <v>3</v>
      </c>
    </row>
    <row r="127" spans="1:8" x14ac:dyDescent="0.25">
      <c r="A127" s="13">
        <v>44305</v>
      </c>
      <c r="B127" s="13">
        <v>45199</v>
      </c>
      <c r="C127" s="12" t="s">
        <v>135</v>
      </c>
      <c r="D127" s="14" t="s">
        <v>141</v>
      </c>
      <c r="E127" s="9" t="s">
        <v>15</v>
      </c>
      <c r="F127" s="10">
        <v>3254</v>
      </c>
      <c r="G127" s="11">
        <f t="shared" si="1"/>
        <v>9762</v>
      </c>
      <c r="H127" s="12">
        <v>3</v>
      </c>
    </row>
    <row r="128" spans="1:8" x14ac:dyDescent="0.25">
      <c r="A128" s="13">
        <v>44305</v>
      </c>
      <c r="B128" s="13">
        <v>45199</v>
      </c>
      <c r="C128" s="12" t="s">
        <v>135</v>
      </c>
      <c r="D128" s="14" t="s">
        <v>142</v>
      </c>
      <c r="E128" s="9" t="s">
        <v>15</v>
      </c>
      <c r="F128" s="10">
        <v>2478</v>
      </c>
      <c r="G128" s="11">
        <f t="shared" si="1"/>
        <v>4956</v>
      </c>
      <c r="H128" s="12">
        <v>2</v>
      </c>
    </row>
    <row r="129" spans="1:8" x14ac:dyDescent="0.25">
      <c r="A129" s="13">
        <v>44305</v>
      </c>
      <c r="B129" s="13">
        <v>45199</v>
      </c>
      <c r="C129" s="12" t="s">
        <v>122</v>
      </c>
      <c r="D129" s="14" t="s">
        <v>143</v>
      </c>
      <c r="E129" s="9" t="s">
        <v>15</v>
      </c>
      <c r="F129" s="10">
        <v>3125</v>
      </c>
      <c r="G129" s="11">
        <f t="shared" si="1"/>
        <v>15625</v>
      </c>
      <c r="H129" s="12">
        <v>5</v>
      </c>
    </row>
    <row r="130" spans="1:8" x14ac:dyDescent="0.25">
      <c r="A130" s="13">
        <v>44305</v>
      </c>
      <c r="B130" s="13">
        <v>45199</v>
      </c>
      <c r="C130" s="12" t="s">
        <v>135</v>
      </c>
      <c r="D130" s="14" t="s">
        <v>144</v>
      </c>
      <c r="E130" s="9" t="s">
        <v>15</v>
      </c>
      <c r="F130" s="10">
        <v>3250</v>
      </c>
      <c r="G130" s="11">
        <f t="shared" si="1"/>
        <v>6500</v>
      </c>
      <c r="H130" s="12">
        <v>2</v>
      </c>
    </row>
    <row r="131" spans="1:8" x14ac:dyDescent="0.25">
      <c r="A131" s="13">
        <v>44305</v>
      </c>
      <c r="B131" s="13">
        <v>45199</v>
      </c>
      <c r="C131" s="12" t="s">
        <v>135</v>
      </c>
      <c r="D131" s="14" t="s">
        <v>145</v>
      </c>
      <c r="E131" s="9" t="s">
        <v>15</v>
      </c>
      <c r="F131" s="10">
        <v>3450</v>
      </c>
      <c r="G131" s="11">
        <f t="shared" si="1"/>
        <v>6900</v>
      </c>
      <c r="H131" s="12">
        <v>2</v>
      </c>
    </row>
    <row r="132" spans="1:8" x14ac:dyDescent="0.25">
      <c r="A132" s="13">
        <v>44305</v>
      </c>
      <c r="B132" s="13">
        <v>45199</v>
      </c>
      <c r="C132" s="12" t="s">
        <v>135</v>
      </c>
      <c r="D132" s="14" t="s">
        <v>146</v>
      </c>
      <c r="E132" s="9" t="s">
        <v>15</v>
      </c>
      <c r="F132" s="10">
        <v>5973.2</v>
      </c>
      <c r="G132" s="11">
        <f t="shared" si="1"/>
        <v>23892.799999999999</v>
      </c>
      <c r="H132" s="12">
        <v>4</v>
      </c>
    </row>
    <row r="133" spans="1:8" x14ac:dyDescent="0.25">
      <c r="A133" s="13">
        <v>44305</v>
      </c>
      <c r="B133" s="13">
        <v>45199</v>
      </c>
      <c r="C133" s="12" t="s">
        <v>135</v>
      </c>
      <c r="D133" s="14" t="s">
        <v>147</v>
      </c>
      <c r="E133" s="9" t="s">
        <v>15</v>
      </c>
      <c r="F133" s="10">
        <v>475</v>
      </c>
      <c r="G133" s="11">
        <f t="shared" si="1"/>
        <v>1425</v>
      </c>
      <c r="H133" s="12">
        <v>3</v>
      </c>
    </row>
    <row r="134" spans="1:8" x14ac:dyDescent="0.25">
      <c r="A134" s="13">
        <v>44305</v>
      </c>
      <c r="B134" s="13">
        <v>45199</v>
      </c>
      <c r="C134" s="12" t="s">
        <v>135</v>
      </c>
      <c r="D134" s="14" t="s">
        <v>148</v>
      </c>
      <c r="E134" s="9" t="s">
        <v>15</v>
      </c>
      <c r="F134" s="10">
        <v>4873.21</v>
      </c>
      <c r="G134" s="11">
        <f t="shared" si="1"/>
        <v>4873.21</v>
      </c>
      <c r="H134" s="12">
        <v>1</v>
      </c>
    </row>
    <row r="135" spans="1:8" x14ac:dyDescent="0.25">
      <c r="A135" s="13">
        <v>44305</v>
      </c>
      <c r="B135" s="13">
        <v>45199</v>
      </c>
      <c r="C135" s="12" t="s">
        <v>135</v>
      </c>
      <c r="D135" s="14" t="s">
        <v>149</v>
      </c>
      <c r="E135" s="9" t="s">
        <v>15</v>
      </c>
      <c r="F135" s="10">
        <v>3539</v>
      </c>
      <c r="G135" s="11">
        <f t="shared" si="1"/>
        <v>49546</v>
      </c>
      <c r="H135" s="12">
        <v>14</v>
      </c>
    </row>
    <row r="136" spans="1:8" x14ac:dyDescent="0.25">
      <c r="A136" s="13">
        <v>44305</v>
      </c>
      <c r="B136" s="13">
        <v>45199</v>
      </c>
      <c r="C136" s="12" t="s">
        <v>135</v>
      </c>
      <c r="D136" s="14" t="s">
        <v>150</v>
      </c>
      <c r="E136" s="9" t="s">
        <v>15</v>
      </c>
      <c r="F136" s="10">
        <v>425</v>
      </c>
      <c r="G136" s="11">
        <f t="shared" si="1"/>
        <v>3400</v>
      </c>
      <c r="H136" s="12">
        <v>8</v>
      </c>
    </row>
    <row r="137" spans="1:8" x14ac:dyDescent="0.25">
      <c r="A137" s="13">
        <v>44305</v>
      </c>
      <c r="B137" s="13">
        <v>45199</v>
      </c>
      <c r="C137" s="12" t="s">
        <v>135</v>
      </c>
      <c r="D137" s="14" t="s">
        <v>151</v>
      </c>
      <c r="E137" s="9" t="s">
        <v>15</v>
      </c>
      <c r="F137" s="10">
        <v>450</v>
      </c>
      <c r="G137" s="11">
        <f t="shared" si="1"/>
        <v>450</v>
      </c>
      <c r="H137" s="12">
        <v>1</v>
      </c>
    </row>
    <row r="138" spans="1:8" x14ac:dyDescent="0.25">
      <c r="A138" s="13">
        <v>44305</v>
      </c>
      <c r="B138" s="13">
        <v>45199</v>
      </c>
      <c r="C138" s="12" t="s">
        <v>135</v>
      </c>
      <c r="D138" s="14" t="s">
        <v>152</v>
      </c>
      <c r="E138" s="9" t="s">
        <v>15</v>
      </c>
      <c r="F138" s="10">
        <v>565</v>
      </c>
      <c r="G138" s="11">
        <f t="shared" si="1"/>
        <v>5085</v>
      </c>
      <c r="H138" s="12">
        <v>9</v>
      </c>
    </row>
    <row r="139" spans="1:8" x14ac:dyDescent="0.25">
      <c r="A139" s="13">
        <v>44713</v>
      </c>
      <c r="B139" s="13">
        <v>45199</v>
      </c>
      <c r="C139" s="12" t="s">
        <v>153</v>
      </c>
      <c r="D139" s="14" t="s">
        <v>154</v>
      </c>
      <c r="E139" s="9" t="s">
        <v>15</v>
      </c>
      <c r="F139" s="10">
        <v>6018</v>
      </c>
      <c r="G139" s="11">
        <f t="shared" si="1"/>
        <v>6018</v>
      </c>
      <c r="H139" s="12">
        <v>1</v>
      </c>
    </row>
    <row r="140" spans="1:8" x14ac:dyDescent="0.25">
      <c r="A140" s="13">
        <v>44733</v>
      </c>
      <c r="B140" s="13">
        <v>45199</v>
      </c>
      <c r="C140" s="12" t="s">
        <v>153</v>
      </c>
      <c r="D140" s="14" t="s">
        <v>155</v>
      </c>
      <c r="E140" s="9" t="s">
        <v>15</v>
      </c>
      <c r="F140" s="10">
        <v>625.4</v>
      </c>
      <c r="G140" s="11">
        <f t="shared" si="1"/>
        <v>2501.6</v>
      </c>
      <c r="H140" s="12">
        <v>4</v>
      </c>
    </row>
    <row r="141" spans="1:8" x14ac:dyDescent="0.25">
      <c r="A141" s="13">
        <v>44735</v>
      </c>
      <c r="B141" s="13">
        <v>45199</v>
      </c>
      <c r="C141" s="12" t="s">
        <v>156</v>
      </c>
      <c r="D141" s="14" t="s">
        <v>157</v>
      </c>
      <c r="E141" s="9" t="s">
        <v>15</v>
      </c>
      <c r="F141" s="10">
        <v>4771.6000000000004</v>
      </c>
      <c r="G141" s="11">
        <f t="shared" si="1"/>
        <v>9543.2000000000007</v>
      </c>
      <c r="H141" s="12">
        <v>2</v>
      </c>
    </row>
    <row r="142" spans="1:8" x14ac:dyDescent="0.25">
      <c r="A142" s="13">
        <v>44735</v>
      </c>
      <c r="B142" s="13">
        <v>45199</v>
      </c>
      <c r="C142" s="12" t="s">
        <v>135</v>
      </c>
      <c r="D142" s="14" t="s">
        <v>158</v>
      </c>
      <c r="E142" s="9" t="s">
        <v>15</v>
      </c>
      <c r="F142" s="10">
        <v>584.1</v>
      </c>
      <c r="G142" s="11">
        <f t="shared" si="1"/>
        <v>4672.8</v>
      </c>
      <c r="H142" s="12">
        <v>8</v>
      </c>
    </row>
    <row r="143" spans="1:8" x14ac:dyDescent="0.25">
      <c r="A143" s="13">
        <v>44735</v>
      </c>
      <c r="B143" s="13">
        <v>45199</v>
      </c>
      <c r="C143" s="7" t="s">
        <v>135</v>
      </c>
      <c r="D143" s="14" t="s">
        <v>159</v>
      </c>
      <c r="E143" s="9" t="s">
        <v>15</v>
      </c>
      <c r="F143" s="10">
        <v>690.3</v>
      </c>
      <c r="G143" s="11">
        <f t="shared" si="1"/>
        <v>20018.699999999997</v>
      </c>
      <c r="H143" s="7">
        <v>29</v>
      </c>
    </row>
    <row r="144" spans="1:8" x14ac:dyDescent="0.25">
      <c r="A144" s="13">
        <v>44735</v>
      </c>
      <c r="B144" s="13">
        <v>45199</v>
      </c>
      <c r="C144" s="12" t="s">
        <v>135</v>
      </c>
      <c r="D144" s="14" t="s">
        <v>160</v>
      </c>
      <c r="E144" s="9" t="s">
        <v>15</v>
      </c>
      <c r="F144" s="10">
        <v>584.1</v>
      </c>
      <c r="G144" s="11">
        <f t="shared" si="1"/>
        <v>16938.900000000001</v>
      </c>
      <c r="H144" s="12">
        <v>29</v>
      </c>
    </row>
    <row r="145" spans="1:8" x14ac:dyDescent="0.25">
      <c r="A145" s="13">
        <v>44735</v>
      </c>
      <c r="B145" s="13">
        <v>45199</v>
      </c>
      <c r="C145" s="12" t="s">
        <v>135</v>
      </c>
      <c r="D145" s="14" t="s">
        <v>161</v>
      </c>
      <c r="E145" s="9" t="s">
        <v>15</v>
      </c>
      <c r="F145" s="10">
        <v>584.1</v>
      </c>
      <c r="G145" s="11">
        <f t="shared" si="1"/>
        <v>16938.900000000001</v>
      </c>
      <c r="H145" s="12">
        <v>29</v>
      </c>
    </row>
    <row r="146" spans="1:8" x14ac:dyDescent="0.25">
      <c r="A146" s="13">
        <v>44305</v>
      </c>
      <c r="B146" s="13">
        <v>45199</v>
      </c>
      <c r="C146" s="12" t="s">
        <v>135</v>
      </c>
      <c r="D146" s="14" t="s">
        <v>162</v>
      </c>
      <c r="E146" s="9" t="s">
        <v>15</v>
      </c>
      <c r="F146" s="10">
        <v>176.99</v>
      </c>
      <c r="G146" s="11">
        <f t="shared" si="1"/>
        <v>2654.8500000000004</v>
      </c>
      <c r="H146" s="12">
        <v>15</v>
      </c>
    </row>
    <row r="147" spans="1:8" x14ac:dyDescent="0.25">
      <c r="A147" s="13">
        <v>44305</v>
      </c>
      <c r="B147" s="13">
        <v>45199</v>
      </c>
      <c r="C147" s="12" t="s">
        <v>135</v>
      </c>
      <c r="D147" s="14" t="s">
        <v>163</v>
      </c>
      <c r="E147" s="9" t="s">
        <v>15</v>
      </c>
      <c r="F147" s="10">
        <v>528</v>
      </c>
      <c r="G147" s="11">
        <f t="shared" si="1"/>
        <v>528</v>
      </c>
      <c r="H147" s="12">
        <v>1</v>
      </c>
    </row>
    <row r="148" spans="1:8" x14ac:dyDescent="0.25">
      <c r="A148" s="13">
        <v>44305</v>
      </c>
      <c r="B148" s="13">
        <v>45199</v>
      </c>
      <c r="C148" s="12" t="s">
        <v>135</v>
      </c>
      <c r="D148" s="14" t="s">
        <v>164</v>
      </c>
      <c r="E148" s="9" t="s">
        <v>15</v>
      </c>
      <c r="F148" s="10">
        <v>1720.63</v>
      </c>
      <c r="G148" s="11">
        <f t="shared" si="1"/>
        <v>5161.8900000000003</v>
      </c>
      <c r="H148" s="12">
        <v>3</v>
      </c>
    </row>
    <row r="149" spans="1:8" x14ac:dyDescent="0.25">
      <c r="A149" s="13">
        <v>44305</v>
      </c>
      <c r="B149" s="13">
        <v>45199</v>
      </c>
      <c r="C149" s="12" t="s">
        <v>135</v>
      </c>
      <c r="D149" s="14" t="s">
        <v>165</v>
      </c>
      <c r="E149" s="9" t="s">
        <v>15</v>
      </c>
      <c r="F149" s="10">
        <v>5870.5</v>
      </c>
      <c r="G149" s="11">
        <f t="shared" si="1"/>
        <v>17611.5</v>
      </c>
      <c r="H149" s="12">
        <v>3</v>
      </c>
    </row>
    <row r="150" spans="1:8" x14ac:dyDescent="0.25">
      <c r="A150" s="13">
        <v>44741</v>
      </c>
      <c r="B150" s="13">
        <v>45199</v>
      </c>
      <c r="C150" s="12" t="s">
        <v>35</v>
      </c>
      <c r="D150" s="14" t="s">
        <v>166</v>
      </c>
      <c r="E150" s="9" t="s">
        <v>15</v>
      </c>
      <c r="F150" s="10">
        <v>64.900000000000006</v>
      </c>
      <c r="G150" s="11">
        <f t="shared" si="1"/>
        <v>97350.000000000015</v>
      </c>
      <c r="H150" s="12">
        <v>1500</v>
      </c>
    </row>
    <row r="151" spans="1:8" x14ac:dyDescent="0.25">
      <c r="A151" s="13">
        <v>45100</v>
      </c>
      <c r="B151" s="13">
        <v>45199</v>
      </c>
      <c r="C151" s="12" t="s">
        <v>122</v>
      </c>
      <c r="D151" s="14" t="s">
        <v>167</v>
      </c>
      <c r="E151" s="9" t="s">
        <v>15</v>
      </c>
      <c r="F151" s="10">
        <v>44.73</v>
      </c>
      <c r="G151" s="11">
        <f t="shared" si="1"/>
        <v>3220.56</v>
      </c>
      <c r="H151" s="12">
        <v>72</v>
      </c>
    </row>
    <row r="152" spans="1:8" x14ac:dyDescent="0.25">
      <c r="A152" s="13">
        <v>45100</v>
      </c>
      <c r="B152" s="13">
        <v>45199</v>
      </c>
      <c r="C152" s="12" t="s">
        <v>122</v>
      </c>
      <c r="D152" s="14" t="s">
        <v>168</v>
      </c>
      <c r="E152" s="9" t="s">
        <v>15</v>
      </c>
      <c r="F152" s="10">
        <v>70.44</v>
      </c>
      <c r="G152" s="11">
        <f t="shared" si="1"/>
        <v>5705.6399999999994</v>
      </c>
      <c r="H152" s="12">
        <v>81</v>
      </c>
    </row>
    <row r="153" spans="1:8" x14ac:dyDescent="0.25">
      <c r="A153" s="13">
        <v>45100</v>
      </c>
      <c r="B153" s="13">
        <v>45199</v>
      </c>
      <c r="C153" s="12" t="s">
        <v>122</v>
      </c>
      <c r="D153" s="14" t="s">
        <v>169</v>
      </c>
      <c r="E153" s="9" t="s">
        <v>15</v>
      </c>
      <c r="F153" s="10">
        <v>82.01</v>
      </c>
      <c r="G153" s="11">
        <f t="shared" si="1"/>
        <v>6314.77</v>
      </c>
      <c r="H153" s="12">
        <v>77</v>
      </c>
    </row>
    <row r="154" spans="1:8" x14ac:dyDescent="0.25">
      <c r="A154" s="13">
        <v>45100</v>
      </c>
      <c r="B154" s="13">
        <v>45199</v>
      </c>
      <c r="C154" s="12" t="s">
        <v>122</v>
      </c>
      <c r="D154" s="14" t="s">
        <v>170</v>
      </c>
      <c r="E154" s="9" t="s">
        <v>15</v>
      </c>
      <c r="F154" s="10">
        <v>67.260000000000005</v>
      </c>
      <c r="G154" s="11">
        <f t="shared" si="1"/>
        <v>2488.6200000000003</v>
      </c>
      <c r="H154" s="12">
        <v>37</v>
      </c>
    </row>
    <row r="155" spans="1:8" x14ac:dyDescent="0.25">
      <c r="A155" s="13">
        <v>44741</v>
      </c>
      <c r="B155" s="13">
        <v>45199</v>
      </c>
      <c r="C155" s="12" t="s">
        <v>135</v>
      </c>
      <c r="D155" s="14" t="s">
        <v>171</v>
      </c>
      <c r="E155" s="9" t="s">
        <v>15</v>
      </c>
      <c r="F155" s="10">
        <v>36.58</v>
      </c>
      <c r="G155" s="11">
        <f t="shared" si="1"/>
        <v>6035.7</v>
      </c>
      <c r="H155" s="12">
        <v>165</v>
      </c>
    </row>
    <row r="156" spans="1:8" x14ac:dyDescent="0.25">
      <c r="A156" s="13">
        <v>44741</v>
      </c>
      <c r="B156" s="13">
        <v>45199</v>
      </c>
      <c r="C156" s="12" t="s">
        <v>135</v>
      </c>
      <c r="D156" s="14" t="s">
        <v>172</v>
      </c>
      <c r="E156" s="9" t="s">
        <v>15</v>
      </c>
      <c r="F156" s="10">
        <v>38.94</v>
      </c>
      <c r="G156" s="11">
        <f t="shared" si="1"/>
        <v>5062.2</v>
      </c>
      <c r="H156" s="12">
        <v>130</v>
      </c>
    </row>
    <row r="157" spans="1:8" x14ac:dyDescent="0.25">
      <c r="A157" s="13">
        <v>45100</v>
      </c>
      <c r="B157" s="13">
        <v>45199</v>
      </c>
      <c r="C157" s="12" t="s">
        <v>122</v>
      </c>
      <c r="D157" s="14" t="s">
        <v>173</v>
      </c>
      <c r="E157" s="9" t="s">
        <v>15</v>
      </c>
      <c r="F157" s="10">
        <v>16.66</v>
      </c>
      <c r="G157" s="11">
        <f t="shared" si="1"/>
        <v>13328</v>
      </c>
      <c r="H157" s="12">
        <v>800</v>
      </c>
    </row>
    <row r="158" spans="1:8" x14ac:dyDescent="0.25">
      <c r="A158" s="13">
        <v>45100</v>
      </c>
      <c r="B158" s="13">
        <v>45199</v>
      </c>
      <c r="C158" s="12" t="s">
        <v>122</v>
      </c>
      <c r="D158" s="14" t="s">
        <v>174</v>
      </c>
      <c r="E158" s="9" t="s">
        <v>15</v>
      </c>
      <c r="F158" s="10">
        <v>16.66</v>
      </c>
      <c r="G158" s="11">
        <f t="shared" si="1"/>
        <v>3015.46</v>
      </c>
      <c r="H158" s="12">
        <v>181</v>
      </c>
    </row>
    <row r="159" spans="1:8" x14ac:dyDescent="0.25">
      <c r="A159" s="13">
        <v>45100</v>
      </c>
      <c r="B159" s="13">
        <v>45199</v>
      </c>
      <c r="C159" s="12" t="s">
        <v>135</v>
      </c>
      <c r="D159" s="14" t="s">
        <v>175</v>
      </c>
      <c r="E159" s="9" t="s">
        <v>15</v>
      </c>
      <c r="F159" s="10">
        <v>19.170000000000002</v>
      </c>
      <c r="G159" s="11">
        <f t="shared" si="1"/>
        <v>3220.5600000000004</v>
      </c>
      <c r="H159" s="12">
        <v>168</v>
      </c>
    </row>
    <row r="160" spans="1:8" x14ac:dyDescent="0.25">
      <c r="A160" s="13">
        <v>45100</v>
      </c>
      <c r="B160" s="13">
        <v>45199</v>
      </c>
      <c r="C160" s="12" t="s">
        <v>135</v>
      </c>
      <c r="D160" s="14" t="s">
        <v>176</v>
      </c>
      <c r="E160" s="9" t="s">
        <v>15</v>
      </c>
      <c r="F160" s="10">
        <v>145</v>
      </c>
      <c r="G160" s="11">
        <f t="shared" si="1"/>
        <v>16530</v>
      </c>
      <c r="H160" s="12">
        <v>114</v>
      </c>
    </row>
    <row r="161" spans="1:8" x14ac:dyDescent="0.25">
      <c r="A161" s="13">
        <v>44544</v>
      </c>
      <c r="B161" s="13">
        <v>45199</v>
      </c>
      <c r="C161" s="12" t="s">
        <v>135</v>
      </c>
      <c r="D161" s="14" t="s">
        <v>177</v>
      </c>
      <c r="E161" s="9" t="s">
        <v>15</v>
      </c>
      <c r="F161" s="10">
        <v>10.25</v>
      </c>
      <c r="G161" s="11">
        <f t="shared" si="1"/>
        <v>738</v>
      </c>
      <c r="H161" s="12">
        <v>72</v>
      </c>
    </row>
    <row r="162" spans="1:8" x14ac:dyDescent="0.25">
      <c r="A162" s="13">
        <v>45100</v>
      </c>
      <c r="B162" s="13">
        <v>45199</v>
      </c>
      <c r="C162" s="12" t="s">
        <v>122</v>
      </c>
      <c r="D162" s="14" t="s">
        <v>178</v>
      </c>
      <c r="E162" s="9" t="s">
        <v>15</v>
      </c>
      <c r="F162" s="10">
        <v>93.42</v>
      </c>
      <c r="G162" s="11">
        <f t="shared" si="1"/>
        <v>5605.2</v>
      </c>
      <c r="H162" s="12">
        <v>60</v>
      </c>
    </row>
    <row r="163" spans="1:8" x14ac:dyDescent="0.25">
      <c r="A163" s="13">
        <v>44544</v>
      </c>
      <c r="B163" s="13">
        <v>45199</v>
      </c>
      <c r="C163" s="12" t="s">
        <v>135</v>
      </c>
      <c r="D163" s="14" t="s">
        <v>179</v>
      </c>
      <c r="E163" s="9" t="s">
        <v>15</v>
      </c>
      <c r="F163" s="10">
        <v>10.25</v>
      </c>
      <c r="G163" s="11">
        <f t="shared" si="1"/>
        <v>61.5</v>
      </c>
      <c r="H163" s="12">
        <v>6</v>
      </c>
    </row>
    <row r="164" spans="1:8" x14ac:dyDescent="0.25">
      <c r="A164" s="13">
        <v>44305</v>
      </c>
      <c r="B164" s="13">
        <v>45199</v>
      </c>
      <c r="C164" s="12" t="s">
        <v>135</v>
      </c>
      <c r="D164" s="14" t="s">
        <v>180</v>
      </c>
      <c r="E164" s="9" t="s">
        <v>15</v>
      </c>
      <c r="F164" s="10">
        <v>62.77</v>
      </c>
      <c r="G164" s="11">
        <f t="shared" si="1"/>
        <v>4393.9000000000005</v>
      </c>
      <c r="H164" s="12">
        <v>70</v>
      </c>
    </row>
    <row r="165" spans="1:8" x14ac:dyDescent="0.25">
      <c r="A165" s="13">
        <v>44305</v>
      </c>
      <c r="B165" s="13">
        <v>45199</v>
      </c>
      <c r="C165" s="12" t="s">
        <v>135</v>
      </c>
      <c r="D165" s="14" t="s">
        <v>181</v>
      </c>
      <c r="E165" s="9" t="s">
        <v>15</v>
      </c>
      <c r="F165" s="10">
        <v>25.96</v>
      </c>
      <c r="G165" s="11">
        <f t="shared" si="1"/>
        <v>1505.68</v>
      </c>
      <c r="H165" s="12">
        <v>58</v>
      </c>
    </row>
    <row r="166" spans="1:8" x14ac:dyDescent="0.25">
      <c r="A166" s="13">
        <v>45100</v>
      </c>
      <c r="B166" s="13">
        <v>45199</v>
      </c>
      <c r="C166" s="12" t="s">
        <v>135</v>
      </c>
      <c r="D166" s="14" t="s">
        <v>182</v>
      </c>
      <c r="E166" s="9" t="s">
        <v>15</v>
      </c>
      <c r="F166" s="10">
        <v>94.4</v>
      </c>
      <c r="G166" s="11">
        <f t="shared" si="1"/>
        <v>377.6</v>
      </c>
      <c r="H166" s="12">
        <v>4</v>
      </c>
    </row>
    <row r="167" spans="1:8" x14ac:dyDescent="0.25">
      <c r="A167" s="13">
        <v>45100</v>
      </c>
      <c r="B167" s="13">
        <v>45199</v>
      </c>
      <c r="C167" s="12" t="s">
        <v>135</v>
      </c>
      <c r="D167" s="14" t="s">
        <v>183</v>
      </c>
      <c r="E167" s="9" t="s">
        <v>15</v>
      </c>
      <c r="F167" s="10">
        <v>25.66</v>
      </c>
      <c r="G167" s="11">
        <f t="shared" si="1"/>
        <v>1796.2</v>
      </c>
      <c r="H167" s="12">
        <v>70</v>
      </c>
    </row>
    <row r="168" spans="1:8" x14ac:dyDescent="0.25">
      <c r="A168" s="13">
        <v>45100</v>
      </c>
      <c r="B168" s="13">
        <v>45199</v>
      </c>
      <c r="C168" s="12" t="s">
        <v>135</v>
      </c>
      <c r="D168" s="14" t="s">
        <v>184</v>
      </c>
      <c r="E168" s="9" t="s">
        <v>15</v>
      </c>
      <c r="F168" s="10">
        <v>23.66</v>
      </c>
      <c r="G168" s="11">
        <f t="shared" si="1"/>
        <v>567.84</v>
      </c>
      <c r="H168" s="12">
        <v>24</v>
      </c>
    </row>
    <row r="169" spans="1:8" x14ac:dyDescent="0.25">
      <c r="A169" s="13">
        <v>45100</v>
      </c>
      <c r="B169" s="13">
        <v>45199</v>
      </c>
      <c r="C169" s="12" t="s">
        <v>135</v>
      </c>
      <c r="D169" s="14" t="s">
        <v>185</v>
      </c>
      <c r="E169" s="9" t="s">
        <v>15</v>
      </c>
      <c r="F169" s="10">
        <v>531</v>
      </c>
      <c r="G169" s="11">
        <f t="shared" si="1"/>
        <v>13275</v>
      </c>
      <c r="H169" s="12">
        <v>25</v>
      </c>
    </row>
    <row r="170" spans="1:8" x14ac:dyDescent="0.25">
      <c r="A170" s="13">
        <v>45100</v>
      </c>
      <c r="B170" s="13">
        <v>45199</v>
      </c>
      <c r="C170" s="12" t="s">
        <v>135</v>
      </c>
      <c r="D170" s="14" t="s">
        <v>186</v>
      </c>
      <c r="E170" s="9" t="s">
        <v>15</v>
      </c>
      <c r="F170" s="10">
        <v>73.44</v>
      </c>
      <c r="G170" s="11">
        <f t="shared" si="1"/>
        <v>3525.12</v>
      </c>
      <c r="H170" s="12">
        <v>48</v>
      </c>
    </row>
    <row r="171" spans="1:8" x14ac:dyDescent="0.25">
      <c r="A171" s="13">
        <v>45100</v>
      </c>
      <c r="B171" s="13">
        <v>45199</v>
      </c>
      <c r="C171" s="12" t="s">
        <v>135</v>
      </c>
      <c r="D171" s="14" t="s">
        <v>187</v>
      </c>
      <c r="E171" s="9" t="s">
        <v>15</v>
      </c>
      <c r="F171" s="10">
        <v>82.6</v>
      </c>
      <c r="G171" s="11">
        <f t="shared" si="1"/>
        <v>8260</v>
      </c>
      <c r="H171" s="12">
        <v>100</v>
      </c>
    </row>
    <row r="172" spans="1:8" x14ac:dyDescent="0.25">
      <c r="A172" s="13">
        <v>45100</v>
      </c>
      <c r="B172" s="13">
        <v>45199</v>
      </c>
      <c r="C172" s="12" t="s">
        <v>135</v>
      </c>
      <c r="D172" s="14" t="s">
        <v>188</v>
      </c>
      <c r="E172" s="9" t="s">
        <v>15</v>
      </c>
      <c r="F172" s="10">
        <v>76.7</v>
      </c>
      <c r="G172" s="11">
        <f t="shared" ref="G172:G230" si="2">SUM(F172*H172)</f>
        <v>4602</v>
      </c>
      <c r="H172" s="12">
        <v>60</v>
      </c>
    </row>
    <row r="173" spans="1:8" x14ac:dyDescent="0.25">
      <c r="A173" s="13" t="s">
        <v>189</v>
      </c>
      <c r="B173" s="13">
        <v>45199</v>
      </c>
      <c r="C173" s="12" t="s">
        <v>122</v>
      </c>
      <c r="D173" s="14" t="s">
        <v>190</v>
      </c>
      <c r="E173" s="9" t="s">
        <v>15</v>
      </c>
      <c r="F173" s="10">
        <v>112.1</v>
      </c>
      <c r="G173" s="11">
        <f t="shared" si="2"/>
        <v>3363</v>
      </c>
      <c r="H173" s="12">
        <v>30</v>
      </c>
    </row>
    <row r="174" spans="1:8" x14ac:dyDescent="0.25">
      <c r="A174" s="13">
        <v>44305</v>
      </c>
      <c r="B174" s="13">
        <v>45199</v>
      </c>
      <c r="C174" s="12" t="s">
        <v>135</v>
      </c>
      <c r="D174" s="14" t="s">
        <v>191</v>
      </c>
      <c r="E174" s="9" t="s">
        <v>15</v>
      </c>
      <c r="F174" s="10">
        <v>5.9</v>
      </c>
      <c r="G174" s="11">
        <f t="shared" si="2"/>
        <v>424.8</v>
      </c>
      <c r="H174" s="12">
        <v>72</v>
      </c>
    </row>
    <row r="175" spans="1:8" x14ac:dyDescent="0.25">
      <c r="A175" s="13">
        <v>44305</v>
      </c>
      <c r="B175" s="13">
        <v>45199</v>
      </c>
      <c r="C175" s="12" t="s">
        <v>122</v>
      </c>
      <c r="D175" s="14" t="s">
        <v>192</v>
      </c>
      <c r="E175" s="9" t="s">
        <v>15</v>
      </c>
      <c r="F175" s="10">
        <v>7194</v>
      </c>
      <c r="G175" s="11">
        <f t="shared" si="2"/>
        <v>21582</v>
      </c>
      <c r="H175" s="12">
        <v>3</v>
      </c>
    </row>
    <row r="176" spans="1:8" x14ac:dyDescent="0.25">
      <c r="A176" s="13">
        <v>44305</v>
      </c>
      <c r="B176" s="13">
        <v>45199</v>
      </c>
      <c r="C176" s="12" t="s">
        <v>122</v>
      </c>
      <c r="D176" s="14" t="s">
        <v>193</v>
      </c>
      <c r="E176" s="9" t="s">
        <v>15</v>
      </c>
      <c r="F176" s="10">
        <v>599.5</v>
      </c>
      <c r="G176" s="11">
        <f t="shared" si="2"/>
        <v>2398</v>
      </c>
      <c r="H176" s="12">
        <v>4</v>
      </c>
    </row>
    <row r="177" spans="1:8" x14ac:dyDescent="0.25">
      <c r="A177" s="13">
        <v>45100</v>
      </c>
      <c r="B177" s="13">
        <v>45199</v>
      </c>
      <c r="C177" s="12" t="s">
        <v>135</v>
      </c>
      <c r="D177" s="14" t="s">
        <v>194</v>
      </c>
      <c r="E177" s="9" t="s">
        <v>15</v>
      </c>
      <c r="F177" s="10">
        <v>98.33</v>
      </c>
      <c r="G177" s="11">
        <f t="shared" si="2"/>
        <v>11799.6</v>
      </c>
      <c r="H177" s="12">
        <v>120</v>
      </c>
    </row>
    <row r="178" spans="1:8" x14ac:dyDescent="0.25">
      <c r="A178" s="13">
        <v>45100</v>
      </c>
      <c r="B178" s="13">
        <v>45199</v>
      </c>
      <c r="C178" s="12" t="s">
        <v>135</v>
      </c>
      <c r="D178" s="14" t="s">
        <v>195</v>
      </c>
      <c r="E178" s="9" t="s">
        <v>15</v>
      </c>
      <c r="F178" s="10">
        <v>112.1</v>
      </c>
      <c r="G178" s="11">
        <f t="shared" si="2"/>
        <v>32509</v>
      </c>
      <c r="H178" s="12">
        <v>290</v>
      </c>
    </row>
    <row r="179" spans="1:8" x14ac:dyDescent="0.25">
      <c r="A179" s="13">
        <v>45100</v>
      </c>
      <c r="B179" s="13">
        <v>45199</v>
      </c>
      <c r="C179" s="12" t="s">
        <v>135</v>
      </c>
      <c r="D179" s="14" t="s">
        <v>196</v>
      </c>
      <c r="E179" s="9" t="s">
        <v>15</v>
      </c>
      <c r="F179" s="10">
        <v>1309.8</v>
      </c>
      <c r="G179" s="11">
        <f t="shared" si="2"/>
        <v>31435.199999999997</v>
      </c>
      <c r="H179" s="12">
        <v>24</v>
      </c>
    </row>
    <row r="180" spans="1:8" x14ac:dyDescent="0.25">
      <c r="A180" s="13">
        <v>44305</v>
      </c>
      <c r="B180" s="13">
        <v>45199</v>
      </c>
      <c r="C180" s="12" t="s">
        <v>135</v>
      </c>
      <c r="D180" s="14" t="s">
        <v>197</v>
      </c>
      <c r="E180" s="9" t="s">
        <v>15</v>
      </c>
      <c r="F180" s="10">
        <v>75</v>
      </c>
      <c r="G180" s="11">
        <f t="shared" si="2"/>
        <v>1200</v>
      </c>
      <c r="H180" s="12">
        <v>16</v>
      </c>
    </row>
    <row r="181" spans="1:8" x14ac:dyDescent="0.25">
      <c r="A181" s="13">
        <v>44305</v>
      </c>
      <c r="B181" s="13">
        <v>45199</v>
      </c>
      <c r="C181" s="12" t="s">
        <v>135</v>
      </c>
      <c r="D181" s="14" t="s">
        <v>198</v>
      </c>
      <c r="E181" s="9" t="s">
        <v>15</v>
      </c>
      <c r="F181" s="10">
        <v>110.3</v>
      </c>
      <c r="G181" s="11">
        <f t="shared" si="2"/>
        <v>3529.6</v>
      </c>
      <c r="H181" s="12">
        <v>32</v>
      </c>
    </row>
    <row r="182" spans="1:8" x14ac:dyDescent="0.25">
      <c r="A182" s="13">
        <v>45100</v>
      </c>
      <c r="B182" s="13">
        <v>45199</v>
      </c>
      <c r="C182" s="12" t="s">
        <v>135</v>
      </c>
      <c r="D182" s="14" t="s">
        <v>199</v>
      </c>
      <c r="E182" s="9" t="s">
        <v>15</v>
      </c>
      <c r="F182" s="10">
        <v>182.9</v>
      </c>
      <c r="G182" s="11">
        <f t="shared" si="2"/>
        <v>3292.2000000000003</v>
      </c>
      <c r="H182" s="12">
        <v>18</v>
      </c>
    </row>
    <row r="183" spans="1:8" x14ac:dyDescent="0.25">
      <c r="A183" s="13">
        <v>45100</v>
      </c>
      <c r="B183" s="13">
        <v>45199</v>
      </c>
      <c r="C183" s="7" t="s">
        <v>135</v>
      </c>
      <c r="D183" s="14" t="s">
        <v>200</v>
      </c>
      <c r="E183" s="9" t="s">
        <v>15</v>
      </c>
      <c r="F183" s="10">
        <v>54.74</v>
      </c>
      <c r="G183" s="11">
        <f t="shared" si="2"/>
        <v>1970.64</v>
      </c>
      <c r="H183" s="7">
        <v>36</v>
      </c>
    </row>
    <row r="184" spans="1:8" x14ac:dyDescent="0.25">
      <c r="A184" s="13">
        <v>44305</v>
      </c>
      <c r="B184" s="13">
        <v>45199</v>
      </c>
      <c r="C184" s="7" t="s">
        <v>135</v>
      </c>
      <c r="D184" s="14" t="s">
        <v>201</v>
      </c>
      <c r="E184" s="9" t="s">
        <v>15</v>
      </c>
      <c r="F184" s="10">
        <v>259.60000000000002</v>
      </c>
      <c r="G184" s="11">
        <f t="shared" si="2"/>
        <v>15835.600000000002</v>
      </c>
      <c r="H184" s="7">
        <v>61</v>
      </c>
    </row>
    <row r="185" spans="1:8" x14ac:dyDescent="0.25">
      <c r="A185" s="13">
        <v>44305</v>
      </c>
      <c r="B185" s="13">
        <v>45199</v>
      </c>
      <c r="C185" s="7" t="s">
        <v>135</v>
      </c>
      <c r="D185" s="14" t="s">
        <v>202</v>
      </c>
      <c r="E185" s="9" t="s">
        <v>15</v>
      </c>
      <c r="F185" s="10">
        <v>20.6</v>
      </c>
      <c r="G185" s="11">
        <f t="shared" si="2"/>
        <v>1957.0000000000002</v>
      </c>
      <c r="H185" s="7">
        <v>95</v>
      </c>
    </row>
    <row r="186" spans="1:8" x14ac:dyDescent="0.25">
      <c r="A186" s="13">
        <v>44543</v>
      </c>
      <c r="B186" s="13">
        <v>45199</v>
      </c>
      <c r="C186" s="7" t="s">
        <v>203</v>
      </c>
      <c r="D186" s="14" t="s">
        <v>204</v>
      </c>
      <c r="E186" s="9" t="s">
        <v>15</v>
      </c>
      <c r="F186" s="10">
        <v>99.12</v>
      </c>
      <c r="G186" s="11">
        <f t="shared" si="2"/>
        <v>1090.3200000000002</v>
      </c>
      <c r="H186" s="7">
        <v>11</v>
      </c>
    </row>
    <row r="187" spans="1:8" x14ac:dyDescent="0.25">
      <c r="A187" s="13">
        <v>44736</v>
      </c>
      <c r="B187" s="13">
        <v>45199</v>
      </c>
      <c r="C187" s="7" t="s">
        <v>203</v>
      </c>
      <c r="D187" s="14" t="s">
        <v>761</v>
      </c>
      <c r="E187" s="9" t="s">
        <v>15</v>
      </c>
      <c r="F187" s="10">
        <v>112.1</v>
      </c>
      <c r="G187" s="11">
        <f t="shared" si="2"/>
        <v>448.4</v>
      </c>
      <c r="H187" s="7">
        <v>4</v>
      </c>
    </row>
    <row r="188" spans="1:8" x14ac:dyDescent="0.25">
      <c r="A188" s="13">
        <v>44736</v>
      </c>
      <c r="B188" s="13">
        <v>45199</v>
      </c>
      <c r="C188" s="7" t="s">
        <v>203</v>
      </c>
      <c r="D188" s="14" t="s">
        <v>205</v>
      </c>
      <c r="E188" s="9" t="s">
        <v>15</v>
      </c>
      <c r="F188" s="10">
        <v>123.9</v>
      </c>
      <c r="G188" s="11">
        <f t="shared" si="2"/>
        <v>495.6</v>
      </c>
      <c r="H188" s="7">
        <v>4</v>
      </c>
    </row>
    <row r="189" spans="1:8" x14ac:dyDescent="0.25">
      <c r="A189" s="13">
        <v>44736</v>
      </c>
      <c r="B189" s="13">
        <v>45199</v>
      </c>
      <c r="C189" s="7" t="s">
        <v>203</v>
      </c>
      <c r="D189" s="14" t="s">
        <v>206</v>
      </c>
      <c r="E189" s="9" t="s">
        <v>15</v>
      </c>
      <c r="F189" s="10">
        <v>94.4</v>
      </c>
      <c r="G189" s="11">
        <f t="shared" si="2"/>
        <v>188.8</v>
      </c>
      <c r="H189" s="7">
        <v>2</v>
      </c>
    </row>
    <row r="190" spans="1:8" x14ac:dyDescent="0.25">
      <c r="A190" s="13">
        <v>44736</v>
      </c>
      <c r="B190" s="13">
        <v>45199</v>
      </c>
      <c r="C190" s="7" t="s">
        <v>203</v>
      </c>
      <c r="D190" s="14" t="s">
        <v>207</v>
      </c>
      <c r="E190" s="9" t="s">
        <v>15</v>
      </c>
      <c r="F190" s="10">
        <v>35.4</v>
      </c>
      <c r="G190" s="11">
        <f t="shared" si="2"/>
        <v>212.39999999999998</v>
      </c>
      <c r="H190" s="7">
        <v>6</v>
      </c>
    </row>
    <row r="191" spans="1:8" x14ac:dyDescent="0.25">
      <c r="A191" s="13">
        <v>44209</v>
      </c>
      <c r="B191" s="13">
        <v>45199</v>
      </c>
      <c r="C191" s="7" t="s">
        <v>208</v>
      </c>
      <c r="D191" s="14" t="s">
        <v>209</v>
      </c>
      <c r="E191" s="9" t="s">
        <v>15</v>
      </c>
      <c r="F191" s="10">
        <v>250</v>
      </c>
      <c r="G191" s="11">
        <f t="shared" si="2"/>
        <v>500</v>
      </c>
      <c r="H191" s="7">
        <v>2</v>
      </c>
    </row>
    <row r="192" spans="1:8" x14ac:dyDescent="0.25">
      <c r="A192" s="13">
        <v>44574</v>
      </c>
      <c r="B192" s="13">
        <v>45199</v>
      </c>
      <c r="C192" s="7" t="s">
        <v>210</v>
      </c>
      <c r="D192" s="14" t="s">
        <v>211</v>
      </c>
      <c r="E192" s="9" t="s">
        <v>15</v>
      </c>
      <c r="F192" s="10">
        <v>125</v>
      </c>
      <c r="G192" s="11">
        <f t="shared" si="2"/>
        <v>625</v>
      </c>
      <c r="H192" s="7">
        <v>5</v>
      </c>
    </row>
    <row r="193" spans="1:8" x14ac:dyDescent="0.25">
      <c r="A193" s="13">
        <v>44908</v>
      </c>
      <c r="B193" s="13">
        <v>45199</v>
      </c>
      <c r="C193" s="7" t="s">
        <v>212</v>
      </c>
      <c r="D193" s="14" t="s">
        <v>213</v>
      </c>
      <c r="E193" s="9" t="s">
        <v>15</v>
      </c>
      <c r="F193" s="10">
        <v>1362.9</v>
      </c>
      <c r="G193" s="11">
        <f t="shared" si="2"/>
        <v>1362.9</v>
      </c>
      <c r="H193" s="7">
        <v>1</v>
      </c>
    </row>
    <row r="194" spans="1:8" x14ac:dyDescent="0.25">
      <c r="A194" s="13">
        <v>44736</v>
      </c>
      <c r="B194" s="13">
        <v>45199</v>
      </c>
      <c r="C194" s="7" t="s">
        <v>214</v>
      </c>
      <c r="D194" s="14" t="s">
        <v>215</v>
      </c>
      <c r="E194" s="9" t="s">
        <v>15</v>
      </c>
      <c r="F194" s="10">
        <v>218.3</v>
      </c>
      <c r="G194" s="11">
        <f t="shared" si="2"/>
        <v>1309.8000000000002</v>
      </c>
      <c r="H194" s="7">
        <v>6</v>
      </c>
    </row>
    <row r="195" spans="1:8" x14ac:dyDescent="0.25">
      <c r="A195" s="13">
        <v>44913</v>
      </c>
      <c r="B195" s="13">
        <v>45199</v>
      </c>
      <c r="C195" s="12" t="s">
        <v>212</v>
      </c>
      <c r="D195" s="14" t="s">
        <v>216</v>
      </c>
      <c r="E195" s="9" t="s">
        <v>15</v>
      </c>
      <c r="F195" s="10">
        <v>926</v>
      </c>
      <c r="G195" s="11">
        <f t="shared" si="2"/>
        <v>9260</v>
      </c>
      <c r="H195" s="7">
        <v>10</v>
      </c>
    </row>
    <row r="196" spans="1:8" x14ac:dyDescent="0.25">
      <c r="A196" s="13">
        <v>44913</v>
      </c>
      <c r="B196" s="13">
        <v>45199</v>
      </c>
      <c r="C196" s="7" t="s">
        <v>212</v>
      </c>
      <c r="D196" s="14" t="s">
        <v>217</v>
      </c>
      <c r="E196" s="9" t="s">
        <v>15</v>
      </c>
      <c r="F196" s="10">
        <v>7855</v>
      </c>
      <c r="G196" s="11">
        <f t="shared" si="2"/>
        <v>117825</v>
      </c>
      <c r="H196" s="7">
        <v>15</v>
      </c>
    </row>
    <row r="197" spans="1:8" x14ac:dyDescent="0.25">
      <c r="A197" s="13">
        <v>44913</v>
      </c>
      <c r="B197" s="13">
        <v>45199</v>
      </c>
      <c r="C197" s="23" t="s">
        <v>212</v>
      </c>
      <c r="D197" s="14" t="s">
        <v>218</v>
      </c>
      <c r="E197" s="9" t="s">
        <v>15</v>
      </c>
      <c r="F197" s="10">
        <v>1895</v>
      </c>
      <c r="G197" s="11">
        <f t="shared" si="2"/>
        <v>15160</v>
      </c>
      <c r="H197" s="12">
        <v>8</v>
      </c>
    </row>
    <row r="198" spans="1:8" x14ac:dyDescent="0.25">
      <c r="A198" s="13">
        <v>44913</v>
      </c>
      <c r="B198" s="13">
        <v>45199</v>
      </c>
      <c r="C198" s="12" t="s">
        <v>212</v>
      </c>
      <c r="D198" s="14" t="s">
        <v>219</v>
      </c>
      <c r="E198" s="9" t="s">
        <v>15</v>
      </c>
      <c r="F198" s="10">
        <v>9845</v>
      </c>
      <c r="G198" s="11">
        <f t="shared" si="2"/>
        <v>866360</v>
      </c>
      <c r="H198" s="12">
        <v>88</v>
      </c>
    </row>
    <row r="199" spans="1:8" x14ac:dyDescent="0.25">
      <c r="A199" s="13">
        <v>44913</v>
      </c>
      <c r="B199" s="13">
        <v>45199</v>
      </c>
      <c r="C199" s="12" t="s">
        <v>212</v>
      </c>
      <c r="D199" s="14" t="s">
        <v>220</v>
      </c>
      <c r="E199" s="9" t="s">
        <v>15</v>
      </c>
      <c r="F199" s="10">
        <v>8975</v>
      </c>
      <c r="G199" s="11">
        <f t="shared" si="2"/>
        <v>35900</v>
      </c>
      <c r="H199" s="12">
        <v>4</v>
      </c>
    </row>
    <row r="200" spans="1:8" x14ac:dyDescent="0.25">
      <c r="A200" s="13">
        <v>44543</v>
      </c>
      <c r="B200" s="13">
        <v>45199</v>
      </c>
      <c r="C200" s="12" t="s">
        <v>214</v>
      </c>
      <c r="D200" s="14" t="s">
        <v>221</v>
      </c>
      <c r="E200" s="9" t="s">
        <v>15</v>
      </c>
      <c r="F200" s="10">
        <v>782.34</v>
      </c>
      <c r="G200" s="11">
        <f t="shared" si="2"/>
        <v>782.34</v>
      </c>
      <c r="H200" s="12">
        <v>1</v>
      </c>
    </row>
    <row r="201" spans="1:8" x14ac:dyDescent="0.25">
      <c r="A201" s="13">
        <v>44543</v>
      </c>
      <c r="B201" s="13">
        <v>45199</v>
      </c>
      <c r="C201" s="12" t="s">
        <v>212</v>
      </c>
      <c r="D201" s="14" t="s">
        <v>222</v>
      </c>
      <c r="E201" s="9" t="s">
        <v>15</v>
      </c>
      <c r="F201" s="10">
        <v>842.52</v>
      </c>
      <c r="G201" s="11">
        <f t="shared" si="2"/>
        <v>6740.16</v>
      </c>
      <c r="H201" s="12">
        <v>8</v>
      </c>
    </row>
    <row r="202" spans="1:8" x14ac:dyDescent="0.25">
      <c r="A202" s="13">
        <v>44543</v>
      </c>
      <c r="B202" s="13">
        <v>45199</v>
      </c>
      <c r="C202" s="12" t="s">
        <v>122</v>
      </c>
      <c r="D202" s="14" t="s">
        <v>223</v>
      </c>
      <c r="E202" s="9" t="s">
        <v>15</v>
      </c>
      <c r="F202" s="10">
        <v>3450</v>
      </c>
      <c r="G202" s="11">
        <f t="shared" si="2"/>
        <v>3450</v>
      </c>
      <c r="H202" s="12">
        <v>1</v>
      </c>
    </row>
    <row r="203" spans="1:8" x14ac:dyDescent="0.25">
      <c r="A203" s="13">
        <v>44543</v>
      </c>
      <c r="B203" s="13">
        <v>45199</v>
      </c>
      <c r="C203" s="12" t="s">
        <v>212</v>
      </c>
      <c r="D203" s="14" t="s">
        <v>224</v>
      </c>
      <c r="E203" s="9" t="s">
        <v>15</v>
      </c>
      <c r="F203" s="10">
        <v>1149.44</v>
      </c>
      <c r="G203" s="11">
        <f t="shared" si="2"/>
        <v>9195.52</v>
      </c>
      <c r="H203" s="12">
        <v>8</v>
      </c>
    </row>
    <row r="204" spans="1:8" x14ac:dyDescent="0.25">
      <c r="A204" s="13">
        <v>44543</v>
      </c>
      <c r="B204" s="13">
        <v>45199</v>
      </c>
      <c r="C204" s="23" t="s">
        <v>212</v>
      </c>
      <c r="D204" s="14" t="s">
        <v>225</v>
      </c>
      <c r="E204" s="9" t="s">
        <v>15</v>
      </c>
      <c r="F204" s="10">
        <v>782.34</v>
      </c>
      <c r="G204" s="11">
        <f t="shared" si="2"/>
        <v>782.34</v>
      </c>
      <c r="H204" s="12">
        <v>1</v>
      </c>
    </row>
    <row r="205" spans="1:8" x14ac:dyDescent="0.25">
      <c r="A205" s="13">
        <v>44736</v>
      </c>
      <c r="B205" s="13">
        <v>45199</v>
      </c>
      <c r="C205" s="12" t="s">
        <v>214</v>
      </c>
      <c r="D205" s="14" t="s">
        <v>226</v>
      </c>
      <c r="E205" s="9" t="s">
        <v>15</v>
      </c>
      <c r="F205" s="10">
        <v>7767.94</v>
      </c>
      <c r="G205" s="11">
        <f t="shared" si="2"/>
        <v>155358.79999999999</v>
      </c>
      <c r="H205" s="12">
        <v>20</v>
      </c>
    </row>
    <row r="206" spans="1:8" x14ac:dyDescent="0.25">
      <c r="A206" s="13">
        <v>44736</v>
      </c>
      <c r="B206" s="13">
        <v>45199</v>
      </c>
      <c r="C206" s="12" t="s">
        <v>122</v>
      </c>
      <c r="D206" s="14" t="s">
        <v>227</v>
      </c>
      <c r="E206" s="9" t="s">
        <v>15</v>
      </c>
      <c r="F206" s="10">
        <v>1350</v>
      </c>
      <c r="G206" s="11">
        <f t="shared" si="2"/>
        <v>14850</v>
      </c>
      <c r="H206" s="12">
        <v>11</v>
      </c>
    </row>
    <row r="207" spans="1:8" x14ac:dyDescent="0.25">
      <c r="A207" s="13">
        <v>44736</v>
      </c>
      <c r="B207" s="13">
        <v>45199</v>
      </c>
      <c r="C207" s="12" t="s">
        <v>228</v>
      </c>
      <c r="D207" s="14" t="s">
        <v>229</v>
      </c>
      <c r="E207" s="9" t="s">
        <v>15</v>
      </c>
      <c r="F207" s="10">
        <v>41.3</v>
      </c>
      <c r="G207" s="11">
        <f t="shared" si="2"/>
        <v>495.59999999999997</v>
      </c>
      <c r="H207" s="12">
        <v>12</v>
      </c>
    </row>
    <row r="208" spans="1:8" x14ac:dyDescent="0.25">
      <c r="A208" s="23">
        <v>44741</v>
      </c>
      <c r="B208" s="23">
        <v>45199</v>
      </c>
      <c r="C208" s="12" t="s">
        <v>22</v>
      </c>
      <c r="D208" s="14" t="s">
        <v>230</v>
      </c>
      <c r="E208" s="9" t="s">
        <v>15</v>
      </c>
      <c r="F208" s="10">
        <v>100.3</v>
      </c>
      <c r="G208" s="11">
        <f t="shared" si="2"/>
        <v>5516.5</v>
      </c>
      <c r="H208" s="12">
        <v>55</v>
      </c>
    </row>
    <row r="209" spans="1:8" x14ac:dyDescent="0.25">
      <c r="A209" s="23">
        <v>44741</v>
      </c>
      <c r="B209" s="23">
        <v>45199</v>
      </c>
      <c r="C209" s="12" t="s">
        <v>85</v>
      </c>
      <c r="D209" s="14" t="s">
        <v>231</v>
      </c>
      <c r="E209" s="9" t="s">
        <v>15</v>
      </c>
      <c r="F209" s="10">
        <v>15.34</v>
      </c>
      <c r="G209" s="11">
        <f t="shared" si="2"/>
        <v>92.039999999999992</v>
      </c>
      <c r="H209" s="12">
        <v>6</v>
      </c>
    </row>
    <row r="210" spans="1:8" x14ac:dyDescent="0.25">
      <c r="A210" s="23">
        <v>44741</v>
      </c>
      <c r="B210" s="23">
        <v>45199</v>
      </c>
      <c r="C210" s="12" t="s">
        <v>22</v>
      </c>
      <c r="D210" s="14" t="s">
        <v>232</v>
      </c>
      <c r="E210" s="9" t="s">
        <v>15</v>
      </c>
      <c r="F210" s="10">
        <v>41.3</v>
      </c>
      <c r="G210" s="11">
        <f t="shared" si="2"/>
        <v>1734.6</v>
      </c>
      <c r="H210" s="12">
        <v>42</v>
      </c>
    </row>
    <row r="211" spans="1:8" x14ac:dyDescent="0.25">
      <c r="A211" s="23">
        <v>44741</v>
      </c>
      <c r="B211" s="23">
        <v>45199</v>
      </c>
      <c r="C211" s="12" t="s">
        <v>85</v>
      </c>
      <c r="D211" s="14" t="s">
        <v>233</v>
      </c>
      <c r="E211" s="9" t="s">
        <v>15</v>
      </c>
      <c r="F211" s="10">
        <v>25.96</v>
      </c>
      <c r="G211" s="11">
        <f t="shared" si="2"/>
        <v>1298</v>
      </c>
      <c r="H211" s="12">
        <v>50</v>
      </c>
    </row>
    <row r="212" spans="1:8" x14ac:dyDescent="0.25">
      <c r="A212" s="23">
        <v>44544</v>
      </c>
      <c r="B212" s="23">
        <v>45199</v>
      </c>
      <c r="C212" s="12" t="s">
        <v>22</v>
      </c>
      <c r="D212" s="14" t="s">
        <v>234</v>
      </c>
      <c r="E212" s="9" t="s">
        <v>15</v>
      </c>
      <c r="F212" s="10">
        <v>14.16</v>
      </c>
      <c r="G212" s="11">
        <f t="shared" si="2"/>
        <v>877.92</v>
      </c>
      <c r="H212" s="12">
        <v>62</v>
      </c>
    </row>
    <row r="213" spans="1:8" x14ac:dyDescent="0.25">
      <c r="A213" s="23">
        <v>44544</v>
      </c>
      <c r="B213" s="23">
        <v>45199</v>
      </c>
      <c r="C213" s="12" t="s">
        <v>22</v>
      </c>
      <c r="D213" s="14" t="s">
        <v>235</v>
      </c>
      <c r="E213" s="9" t="s">
        <v>15</v>
      </c>
      <c r="F213" s="10">
        <v>15.34</v>
      </c>
      <c r="G213" s="11">
        <f t="shared" si="2"/>
        <v>567.58000000000004</v>
      </c>
      <c r="H213" s="12">
        <v>37</v>
      </c>
    </row>
    <row r="214" spans="1:8" x14ac:dyDescent="0.25">
      <c r="A214" s="23">
        <v>44742</v>
      </c>
      <c r="B214" s="23">
        <v>45199</v>
      </c>
      <c r="C214" s="12" t="s">
        <v>85</v>
      </c>
      <c r="D214" s="14" t="s">
        <v>236</v>
      </c>
      <c r="E214" s="9" t="s">
        <v>15</v>
      </c>
      <c r="F214" s="10">
        <v>35.4</v>
      </c>
      <c r="G214" s="11">
        <f t="shared" si="2"/>
        <v>814.19999999999993</v>
      </c>
      <c r="H214" s="12">
        <v>23</v>
      </c>
    </row>
    <row r="215" spans="1:8" x14ac:dyDescent="0.25">
      <c r="A215" s="23">
        <v>44742</v>
      </c>
      <c r="B215" s="23">
        <v>45199</v>
      </c>
      <c r="C215" s="12" t="s">
        <v>85</v>
      </c>
      <c r="D215" s="14" t="s">
        <v>237</v>
      </c>
      <c r="E215" s="9" t="s">
        <v>15</v>
      </c>
      <c r="F215" s="10">
        <v>700.92</v>
      </c>
      <c r="G215" s="11">
        <f t="shared" si="2"/>
        <v>3504.6</v>
      </c>
      <c r="H215" s="12">
        <v>5</v>
      </c>
    </row>
    <row r="216" spans="1:8" x14ac:dyDescent="0.25">
      <c r="A216" s="23">
        <v>44544</v>
      </c>
      <c r="B216" s="23">
        <v>45199</v>
      </c>
      <c r="C216" s="12" t="s">
        <v>22</v>
      </c>
      <c r="D216" s="14" t="s">
        <v>238</v>
      </c>
      <c r="E216" s="9" t="s">
        <v>15</v>
      </c>
      <c r="F216" s="10">
        <v>660.8</v>
      </c>
      <c r="G216" s="11">
        <f t="shared" si="2"/>
        <v>3304</v>
      </c>
      <c r="H216" s="12">
        <v>5</v>
      </c>
    </row>
    <row r="217" spans="1:8" x14ac:dyDescent="0.25">
      <c r="A217" s="23">
        <v>44544</v>
      </c>
      <c r="B217" s="23">
        <v>45199</v>
      </c>
      <c r="C217" s="12" t="s">
        <v>22</v>
      </c>
      <c r="D217" s="14" t="s">
        <v>239</v>
      </c>
      <c r="E217" s="9" t="s">
        <v>15</v>
      </c>
      <c r="F217" s="10">
        <v>350.46</v>
      </c>
      <c r="G217" s="11">
        <f t="shared" si="2"/>
        <v>4205.5199999999995</v>
      </c>
      <c r="H217" s="12">
        <v>12</v>
      </c>
    </row>
    <row r="218" spans="1:8" x14ac:dyDescent="0.25">
      <c r="A218" s="23">
        <v>44544</v>
      </c>
      <c r="B218" s="23">
        <v>45199</v>
      </c>
      <c r="C218" s="12" t="s">
        <v>22</v>
      </c>
      <c r="D218" s="14" t="s">
        <v>240</v>
      </c>
      <c r="E218" s="9" t="s">
        <v>15</v>
      </c>
      <c r="F218" s="10">
        <v>21.04</v>
      </c>
      <c r="G218" s="11">
        <f t="shared" si="2"/>
        <v>1514.8799999999999</v>
      </c>
      <c r="H218" s="12">
        <v>72</v>
      </c>
    </row>
    <row r="219" spans="1:8" x14ac:dyDescent="0.25">
      <c r="A219" s="23">
        <v>44909</v>
      </c>
      <c r="B219" s="23">
        <v>45199</v>
      </c>
      <c r="C219" s="12" t="s">
        <v>22</v>
      </c>
      <c r="D219" s="14" t="s">
        <v>241</v>
      </c>
      <c r="E219" s="9" t="s">
        <v>15</v>
      </c>
      <c r="F219" s="10">
        <v>12.39</v>
      </c>
      <c r="G219" s="11">
        <f t="shared" si="2"/>
        <v>1015.98</v>
      </c>
      <c r="H219" s="12">
        <v>82</v>
      </c>
    </row>
    <row r="220" spans="1:8" x14ac:dyDescent="0.25">
      <c r="A220" s="23">
        <v>44305</v>
      </c>
      <c r="B220" s="23">
        <v>45199</v>
      </c>
      <c r="C220" s="12" t="s">
        <v>22</v>
      </c>
      <c r="D220" s="14" t="s">
        <v>242</v>
      </c>
      <c r="E220" s="9" t="s">
        <v>15</v>
      </c>
      <c r="F220" s="10">
        <v>29.5</v>
      </c>
      <c r="G220" s="11">
        <f t="shared" si="2"/>
        <v>2684.5</v>
      </c>
      <c r="H220" s="12">
        <v>91</v>
      </c>
    </row>
    <row r="221" spans="1:8" x14ac:dyDescent="0.25">
      <c r="A221" s="23">
        <v>44544</v>
      </c>
      <c r="B221" s="23">
        <v>45199</v>
      </c>
      <c r="C221" s="12" t="s">
        <v>22</v>
      </c>
      <c r="D221" s="21" t="s">
        <v>243</v>
      </c>
      <c r="E221" s="9" t="s">
        <v>15</v>
      </c>
      <c r="F221" s="10">
        <v>44.84</v>
      </c>
      <c r="G221" s="11">
        <f t="shared" si="2"/>
        <v>2824.92</v>
      </c>
      <c r="H221" s="12">
        <v>63</v>
      </c>
    </row>
    <row r="222" spans="1:8" x14ac:dyDescent="0.25">
      <c r="A222" s="23">
        <v>44670</v>
      </c>
      <c r="B222" s="23">
        <v>45199</v>
      </c>
      <c r="C222" s="12" t="s">
        <v>22</v>
      </c>
      <c r="D222" s="14" t="s">
        <v>244</v>
      </c>
      <c r="E222" s="9" t="s">
        <v>15</v>
      </c>
      <c r="F222" s="10">
        <v>125</v>
      </c>
      <c r="G222" s="11">
        <f t="shared" si="2"/>
        <v>2375</v>
      </c>
      <c r="H222" s="12">
        <v>19</v>
      </c>
    </row>
    <row r="223" spans="1:8" x14ac:dyDescent="0.25">
      <c r="A223" s="23">
        <v>44742</v>
      </c>
      <c r="B223" s="23">
        <v>45199</v>
      </c>
      <c r="C223" s="12" t="s">
        <v>85</v>
      </c>
      <c r="D223" s="14" t="s">
        <v>245</v>
      </c>
      <c r="E223" s="9" t="s">
        <v>15</v>
      </c>
      <c r="F223" s="10">
        <v>100.3</v>
      </c>
      <c r="G223" s="11">
        <f t="shared" si="2"/>
        <v>2006</v>
      </c>
      <c r="H223" s="12">
        <v>20</v>
      </c>
    </row>
    <row r="224" spans="1:8" x14ac:dyDescent="0.25">
      <c r="A224" s="23">
        <v>44544</v>
      </c>
      <c r="B224" s="23">
        <v>45199</v>
      </c>
      <c r="C224" s="12" t="s">
        <v>22</v>
      </c>
      <c r="D224" s="14" t="s">
        <v>246</v>
      </c>
      <c r="E224" s="9" t="s">
        <v>15</v>
      </c>
      <c r="F224" s="10">
        <v>76.7</v>
      </c>
      <c r="G224" s="11">
        <f t="shared" si="2"/>
        <v>7439.9000000000005</v>
      </c>
      <c r="H224" s="12">
        <v>97</v>
      </c>
    </row>
    <row r="225" spans="1:8" x14ac:dyDescent="0.25">
      <c r="A225" s="23">
        <v>44305</v>
      </c>
      <c r="B225" s="23">
        <v>45199</v>
      </c>
      <c r="C225" s="12" t="s">
        <v>22</v>
      </c>
      <c r="D225" s="14" t="s">
        <v>247</v>
      </c>
      <c r="E225" s="9" t="s">
        <v>15</v>
      </c>
      <c r="F225" s="10">
        <v>129.80000000000001</v>
      </c>
      <c r="G225" s="11">
        <f t="shared" si="2"/>
        <v>6230.4000000000005</v>
      </c>
      <c r="H225" s="12">
        <v>48</v>
      </c>
    </row>
    <row r="226" spans="1:8" x14ac:dyDescent="0.25">
      <c r="A226" s="23">
        <v>44305</v>
      </c>
      <c r="B226" s="23">
        <v>45199</v>
      </c>
      <c r="C226" s="12" t="s">
        <v>22</v>
      </c>
      <c r="D226" s="12" t="s">
        <v>248</v>
      </c>
      <c r="E226" s="9" t="s">
        <v>15</v>
      </c>
      <c r="F226" s="10">
        <v>100.3</v>
      </c>
      <c r="G226" s="11">
        <f t="shared" si="2"/>
        <v>9829.4</v>
      </c>
      <c r="H226" s="12">
        <v>98</v>
      </c>
    </row>
    <row r="227" spans="1:8" x14ac:dyDescent="0.25">
      <c r="A227" s="23">
        <v>44544</v>
      </c>
      <c r="B227" s="23">
        <v>45199</v>
      </c>
      <c r="C227" s="12" t="s">
        <v>22</v>
      </c>
      <c r="D227" s="12" t="s">
        <v>249</v>
      </c>
      <c r="E227" s="9" t="s">
        <v>15</v>
      </c>
      <c r="F227" s="10">
        <v>325.68</v>
      </c>
      <c r="G227" s="11">
        <f t="shared" si="2"/>
        <v>16284</v>
      </c>
      <c r="H227" s="12">
        <v>50</v>
      </c>
    </row>
    <row r="228" spans="1:8" x14ac:dyDescent="0.25">
      <c r="A228" s="23">
        <v>44670</v>
      </c>
      <c r="B228" s="23">
        <v>45199</v>
      </c>
      <c r="C228" s="12" t="s">
        <v>22</v>
      </c>
      <c r="D228" s="14" t="s">
        <v>250</v>
      </c>
      <c r="E228" s="9" t="s">
        <v>15</v>
      </c>
      <c r="F228" s="10">
        <v>312.7</v>
      </c>
      <c r="G228" s="11">
        <f t="shared" si="2"/>
        <v>17823.899999999998</v>
      </c>
      <c r="H228" s="12">
        <v>57</v>
      </c>
    </row>
    <row r="229" spans="1:8" x14ac:dyDescent="0.25">
      <c r="A229" s="23">
        <v>44742</v>
      </c>
      <c r="B229" s="23">
        <v>45199</v>
      </c>
      <c r="C229" s="12" t="s">
        <v>203</v>
      </c>
      <c r="D229" s="14" t="s">
        <v>251</v>
      </c>
      <c r="E229" s="9" t="s">
        <v>15</v>
      </c>
      <c r="F229" s="10">
        <v>351.64</v>
      </c>
      <c r="G229" s="11">
        <f t="shared" si="2"/>
        <v>3516.3999999999996</v>
      </c>
      <c r="H229" s="12">
        <v>10</v>
      </c>
    </row>
    <row r="230" spans="1:8" x14ac:dyDescent="0.25">
      <c r="A230" s="13">
        <v>44305</v>
      </c>
      <c r="B230" s="13">
        <v>45199</v>
      </c>
      <c r="C230" s="12" t="s">
        <v>22</v>
      </c>
      <c r="D230" s="14" t="s">
        <v>252</v>
      </c>
      <c r="E230" s="9" t="s">
        <v>15</v>
      </c>
      <c r="F230" s="10">
        <v>150</v>
      </c>
      <c r="G230" s="11">
        <f t="shared" si="2"/>
        <v>150</v>
      </c>
      <c r="H230" s="12">
        <v>1</v>
      </c>
    </row>
    <row r="231" spans="1:8" x14ac:dyDescent="0.25">
      <c r="A231" s="13">
        <v>44670</v>
      </c>
      <c r="B231" s="13">
        <v>45199</v>
      </c>
      <c r="C231" s="12" t="s">
        <v>85</v>
      </c>
      <c r="D231" s="14" t="s">
        <v>253</v>
      </c>
      <c r="E231" s="9" t="s">
        <v>15</v>
      </c>
      <c r="F231" s="10">
        <v>101.48</v>
      </c>
      <c r="G231" s="11">
        <f t="shared" ref="G231:G292" si="3">SUM(F231*H231)</f>
        <v>304.44</v>
      </c>
      <c r="H231" s="12">
        <v>3</v>
      </c>
    </row>
    <row r="232" spans="1:8" x14ac:dyDescent="0.25">
      <c r="A232" s="13">
        <v>44544</v>
      </c>
      <c r="B232" s="13">
        <v>45199</v>
      </c>
      <c r="C232" s="12" t="s">
        <v>22</v>
      </c>
      <c r="D232" s="14" t="s">
        <v>254</v>
      </c>
      <c r="E232" s="9" t="s">
        <v>15</v>
      </c>
      <c r="F232" s="10">
        <v>171.1</v>
      </c>
      <c r="G232" s="11">
        <f t="shared" si="3"/>
        <v>5133</v>
      </c>
      <c r="H232" s="12">
        <v>30</v>
      </c>
    </row>
    <row r="233" spans="1:8" x14ac:dyDescent="0.25">
      <c r="A233" s="13">
        <v>44305</v>
      </c>
      <c r="B233" s="13">
        <v>45199</v>
      </c>
      <c r="C233" s="12" t="s">
        <v>22</v>
      </c>
      <c r="D233" s="14" t="s">
        <v>255</v>
      </c>
      <c r="E233" s="9" t="s">
        <v>15</v>
      </c>
      <c r="F233" s="10">
        <v>175</v>
      </c>
      <c r="G233" s="11">
        <f t="shared" si="3"/>
        <v>4725</v>
      </c>
      <c r="H233" s="12">
        <v>27</v>
      </c>
    </row>
    <row r="234" spans="1:8" x14ac:dyDescent="0.25">
      <c r="A234" s="13">
        <v>44305</v>
      </c>
      <c r="B234" s="13">
        <v>45199</v>
      </c>
      <c r="C234" s="12" t="s">
        <v>22</v>
      </c>
      <c r="D234" s="14" t="s">
        <v>256</v>
      </c>
      <c r="E234" s="9" t="s">
        <v>15</v>
      </c>
      <c r="F234" s="10">
        <v>14.66</v>
      </c>
      <c r="G234" s="11">
        <f t="shared" si="3"/>
        <v>483.78000000000003</v>
      </c>
      <c r="H234" s="12">
        <v>33</v>
      </c>
    </row>
    <row r="235" spans="1:8" x14ac:dyDescent="0.25">
      <c r="A235" s="13">
        <v>44551</v>
      </c>
      <c r="B235" s="13">
        <v>45199</v>
      </c>
      <c r="C235" s="12" t="s">
        <v>22</v>
      </c>
      <c r="D235" s="14" t="s">
        <v>257</v>
      </c>
      <c r="E235" s="9" t="s">
        <v>15</v>
      </c>
      <c r="F235" s="10">
        <v>33.630000000000003</v>
      </c>
      <c r="G235" s="11">
        <f t="shared" si="3"/>
        <v>2354.1000000000004</v>
      </c>
      <c r="H235" s="12">
        <v>70</v>
      </c>
    </row>
    <row r="236" spans="1:8" x14ac:dyDescent="0.25">
      <c r="A236" s="13">
        <v>44551</v>
      </c>
      <c r="B236" s="13">
        <v>45199</v>
      </c>
      <c r="C236" s="12" t="s">
        <v>22</v>
      </c>
      <c r="D236" s="14" t="s">
        <v>258</v>
      </c>
      <c r="E236" s="9" t="s">
        <v>15</v>
      </c>
      <c r="F236" s="10">
        <v>35.4</v>
      </c>
      <c r="G236" s="11">
        <f t="shared" si="3"/>
        <v>1770</v>
      </c>
      <c r="H236" s="12">
        <v>50</v>
      </c>
    </row>
    <row r="237" spans="1:8" x14ac:dyDescent="0.25">
      <c r="A237" s="13">
        <v>44551</v>
      </c>
      <c r="B237" s="13">
        <v>45199</v>
      </c>
      <c r="C237" s="12" t="s">
        <v>22</v>
      </c>
      <c r="D237" s="14" t="s">
        <v>259</v>
      </c>
      <c r="E237" s="9" t="s">
        <v>15</v>
      </c>
      <c r="F237" s="10">
        <v>25</v>
      </c>
      <c r="G237" s="11">
        <f t="shared" si="3"/>
        <v>1225</v>
      </c>
      <c r="H237" s="12">
        <v>49</v>
      </c>
    </row>
    <row r="238" spans="1:8" x14ac:dyDescent="0.25">
      <c r="A238" s="13">
        <v>44551</v>
      </c>
      <c r="B238" s="13">
        <v>45199</v>
      </c>
      <c r="C238" s="12" t="s">
        <v>22</v>
      </c>
      <c r="D238" s="14" t="s">
        <v>260</v>
      </c>
      <c r="E238" s="9" t="s">
        <v>15</v>
      </c>
      <c r="F238" s="10">
        <v>150</v>
      </c>
      <c r="G238" s="11">
        <f t="shared" si="3"/>
        <v>4050</v>
      </c>
      <c r="H238" s="12">
        <v>27</v>
      </c>
    </row>
    <row r="239" spans="1:8" x14ac:dyDescent="0.25">
      <c r="A239" s="13">
        <v>44551</v>
      </c>
      <c r="B239" s="13">
        <v>45199</v>
      </c>
      <c r="C239" s="12" t="s">
        <v>85</v>
      </c>
      <c r="D239" s="14" t="s">
        <v>261</v>
      </c>
      <c r="E239" s="9" t="s">
        <v>15</v>
      </c>
      <c r="F239" s="10">
        <v>27</v>
      </c>
      <c r="G239" s="11">
        <f t="shared" si="3"/>
        <v>1890</v>
      </c>
      <c r="H239" s="12">
        <v>70</v>
      </c>
    </row>
    <row r="240" spans="1:8" x14ac:dyDescent="0.25">
      <c r="A240" s="13">
        <v>44551</v>
      </c>
      <c r="B240" s="13">
        <v>45199</v>
      </c>
      <c r="C240" s="12" t="s">
        <v>22</v>
      </c>
      <c r="D240" s="14" t="s">
        <v>262</v>
      </c>
      <c r="E240" s="9" t="s">
        <v>15</v>
      </c>
      <c r="F240" s="10">
        <v>30</v>
      </c>
      <c r="G240" s="11">
        <f t="shared" si="3"/>
        <v>1800</v>
      </c>
      <c r="H240" s="12">
        <v>60</v>
      </c>
    </row>
    <row r="241" spans="1:8" x14ac:dyDescent="0.25">
      <c r="A241" s="13">
        <v>44551</v>
      </c>
      <c r="B241" s="13">
        <v>45199</v>
      </c>
      <c r="C241" s="12" t="s">
        <v>85</v>
      </c>
      <c r="D241" s="14" t="s">
        <v>263</v>
      </c>
      <c r="E241" s="9" t="s">
        <v>15</v>
      </c>
      <c r="F241" s="10">
        <v>25</v>
      </c>
      <c r="G241" s="11">
        <f t="shared" si="3"/>
        <v>25</v>
      </c>
      <c r="H241" s="12">
        <v>1</v>
      </c>
    </row>
    <row r="242" spans="1:8" x14ac:dyDescent="0.25">
      <c r="A242" s="13">
        <v>44544</v>
      </c>
      <c r="B242" s="13">
        <v>45199</v>
      </c>
      <c r="C242" s="12" t="s">
        <v>22</v>
      </c>
      <c r="D242" s="14" t="s">
        <v>264</v>
      </c>
      <c r="E242" s="9" t="s">
        <v>15</v>
      </c>
      <c r="F242" s="10">
        <v>25.96</v>
      </c>
      <c r="G242" s="11">
        <f t="shared" si="3"/>
        <v>2206.6</v>
      </c>
      <c r="H242" s="12">
        <v>85</v>
      </c>
    </row>
    <row r="243" spans="1:8" x14ac:dyDescent="0.25">
      <c r="A243" s="13">
        <v>44544</v>
      </c>
      <c r="B243" s="13">
        <v>45199</v>
      </c>
      <c r="C243" s="12" t="s">
        <v>22</v>
      </c>
      <c r="D243" s="14" t="s">
        <v>265</v>
      </c>
      <c r="E243" s="9" t="s">
        <v>15</v>
      </c>
      <c r="F243" s="10">
        <v>25.96</v>
      </c>
      <c r="G243" s="11">
        <f t="shared" si="3"/>
        <v>77.88</v>
      </c>
      <c r="H243" s="12">
        <v>3</v>
      </c>
    </row>
    <row r="244" spans="1:8" x14ac:dyDescent="0.25">
      <c r="A244" s="13">
        <v>44544</v>
      </c>
      <c r="B244" s="13">
        <v>45199</v>
      </c>
      <c r="C244" s="12" t="s">
        <v>22</v>
      </c>
      <c r="D244" s="14" t="s">
        <v>266</v>
      </c>
      <c r="E244" s="9" t="s">
        <v>15</v>
      </c>
      <c r="F244" s="10">
        <v>12.98</v>
      </c>
      <c r="G244" s="11">
        <f t="shared" si="3"/>
        <v>272.58</v>
      </c>
      <c r="H244" s="12">
        <v>21</v>
      </c>
    </row>
    <row r="245" spans="1:8" x14ac:dyDescent="0.25">
      <c r="A245" s="13">
        <v>44916</v>
      </c>
      <c r="B245" s="13">
        <v>45199</v>
      </c>
      <c r="C245" s="12" t="s">
        <v>22</v>
      </c>
      <c r="D245" s="14" t="s">
        <v>268</v>
      </c>
      <c r="E245" s="9" t="s">
        <v>15</v>
      </c>
      <c r="F245" s="10">
        <v>165.2</v>
      </c>
      <c r="G245" s="11">
        <f t="shared" si="3"/>
        <v>5451.5999999999995</v>
      </c>
      <c r="H245" s="12">
        <v>33</v>
      </c>
    </row>
    <row r="246" spans="1:8" x14ac:dyDescent="0.25">
      <c r="A246" s="13">
        <v>44551</v>
      </c>
      <c r="B246" s="13">
        <v>45199</v>
      </c>
      <c r="C246" s="12" t="s">
        <v>22</v>
      </c>
      <c r="D246" s="14" t="s">
        <v>269</v>
      </c>
      <c r="E246" s="9" t="s">
        <v>15</v>
      </c>
      <c r="F246" s="10">
        <v>113.04</v>
      </c>
      <c r="G246" s="11">
        <f t="shared" si="3"/>
        <v>28260</v>
      </c>
      <c r="H246" s="12">
        <v>250</v>
      </c>
    </row>
    <row r="247" spans="1:8" x14ac:dyDescent="0.25">
      <c r="A247" s="13">
        <v>44551</v>
      </c>
      <c r="B247" s="13">
        <v>45107</v>
      </c>
      <c r="C247" s="12" t="s">
        <v>22</v>
      </c>
      <c r="D247" s="14" t="s">
        <v>248</v>
      </c>
      <c r="E247" s="9" t="s">
        <v>15</v>
      </c>
      <c r="F247" s="10">
        <v>46.61</v>
      </c>
      <c r="G247" s="11">
        <f t="shared" si="3"/>
        <v>4567.78</v>
      </c>
      <c r="H247" s="12">
        <v>98</v>
      </c>
    </row>
    <row r="248" spans="1:8" x14ac:dyDescent="0.25">
      <c r="A248" s="13">
        <v>44916</v>
      </c>
      <c r="B248" s="13">
        <v>45199</v>
      </c>
      <c r="C248" s="12" t="s">
        <v>22</v>
      </c>
      <c r="D248" s="14" t="s">
        <v>270</v>
      </c>
      <c r="E248" s="9" t="s">
        <v>15</v>
      </c>
      <c r="F248" s="10">
        <v>76.25</v>
      </c>
      <c r="G248" s="11">
        <f t="shared" si="3"/>
        <v>1143.75</v>
      </c>
      <c r="H248" s="12">
        <v>15</v>
      </c>
    </row>
    <row r="249" spans="1:8" x14ac:dyDescent="0.25">
      <c r="A249" s="13">
        <v>44551</v>
      </c>
      <c r="B249" s="13">
        <v>45199</v>
      </c>
      <c r="C249" s="12" t="s">
        <v>22</v>
      </c>
      <c r="D249" s="14" t="s">
        <v>267</v>
      </c>
      <c r="E249" s="9" t="s">
        <v>15</v>
      </c>
      <c r="F249" s="10">
        <v>159.54</v>
      </c>
      <c r="G249" s="11">
        <f t="shared" si="3"/>
        <v>14677.679999999998</v>
      </c>
      <c r="H249" s="12">
        <v>92</v>
      </c>
    </row>
    <row r="250" spans="1:8" x14ac:dyDescent="0.25">
      <c r="A250" s="13">
        <v>44551</v>
      </c>
      <c r="B250" s="13">
        <v>45199</v>
      </c>
      <c r="C250" s="12" t="s">
        <v>22</v>
      </c>
      <c r="D250" s="14" t="s">
        <v>271</v>
      </c>
      <c r="E250" s="9" t="s">
        <v>15</v>
      </c>
      <c r="F250" s="10">
        <v>207.68</v>
      </c>
      <c r="G250" s="11">
        <f t="shared" si="3"/>
        <v>10384</v>
      </c>
      <c r="H250" s="12">
        <v>50</v>
      </c>
    </row>
    <row r="251" spans="1:8" x14ac:dyDescent="0.25">
      <c r="A251" s="13">
        <v>44305</v>
      </c>
      <c r="B251" s="13">
        <v>45199</v>
      </c>
      <c r="C251" s="12" t="s">
        <v>22</v>
      </c>
      <c r="D251" s="14" t="s">
        <v>272</v>
      </c>
      <c r="E251" s="9" t="s">
        <v>15</v>
      </c>
      <c r="F251" s="10">
        <v>450.76</v>
      </c>
      <c r="G251" s="11">
        <f t="shared" si="3"/>
        <v>18931.919999999998</v>
      </c>
      <c r="H251" s="12">
        <v>42</v>
      </c>
    </row>
    <row r="252" spans="1:8" x14ac:dyDescent="0.25">
      <c r="A252" s="13">
        <v>44305</v>
      </c>
      <c r="B252" s="13">
        <v>45199</v>
      </c>
      <c r="C252" s="12" t="s">
        <v>22</v>
      </c>
      <c r="D252" s="14" t="s">
        <v>273</v>
      </c>
      <c r="E252" s="9" t="s">
        <v>15</v>
      </c>
      <c r="F252" s="10">
        <v>853.851</v>
      </c>
      <c r="G252" s="11">
        <f t="shared" si="3"/>
        <v>2561.5529999999999</v>
      </c>
      <c r="H252" s="12">
        <v>3</v>
      </c>
    </row>
    <row r="253" spans="1:8" x14ac:dyDescent="0.25">
      <c r="A253" s="13">
        <v>44305</v>
      </c>
      <c r="B253" s="13">
        <v>45199</v>
      </c>
      <c r="C253" s="12" t="s">
        <v>274</v>
      </c>
      <c r="D253" s="14" t="s">
        <v>275</v>
      </c>
      <c r="E253" s="9" t="s">
        <v>15</v>
      </c>
      <c r="F253" s="10">
        <v>144.96</v>
      </c>
      <c r="G253" s="11">
        <f t="shared" si="3"/>
        <v>1739.52</v>
      </c>
      <c r="H253" s="12">
        <v>12</v>
      </c>
    </row>
    <row r="254" spans="1:8" x14ac:dyDescent="0.25">
      <c r="A254" s="13">
        <v>44742</v>
      </c>
      <c r="B254" s="13">
        <v>45199</v>
      </c>
      <c r="C254" s="12" t="s">
        <v>85</v>
      </c>
      <c r="D254" s="14" t="s">
        <v>276</v>
      </c>
      <c r="E254" s="9" t="s">
        <v>15</v>
      </c>
      <c r="F254" s="10">
        <v>7961.46</v>
      </c>
      <c r="G254" s="11">
        <f t="shared" si="3"/>
        <v>15922.92</v>
      </c>
      <c r="H254" s="12">
        <v>2</v>
      </c>
    </row>
    <row r="255" spans="1:8" x14ac:dyDescent="0.25">
      <c r="A255" s="13">
        <v>44305</v>
      </c>
      <c r="B255" s="13">
        <v>45199</v>
      </c>
      <c r="C255" s="12" t="s">
        <v>22</v>
      </c>
      <c r="D255" s="14" t="s">
        <v>277</v>
      </c>
      <c r="E255" s="9" t="s">
        <v>15</v>
      </c>
      <c r="F255" s="10">
        <v>346.24</v>
      </c>
      <c r="G255" s="11">
        <f t="shared" si="3"/>
        <v>4847.3600000000006</v>
      </c>
      <c r="H255" s="12">
        <v>14</v>
      </c>
    </row>
    <row r="256" spans="1:8" x14ac:dyDescent="0.25">
      <c r="A256" s="13">
        <v>44305</v>
      </c>
      <c r="B256" s="13">
        <v>45199</v>
      </c>
      <c r="C256" s="12" t="s">
        <v>22</v>
      </c>
      <c r="D256" s="24" t="s">
        <v>278</v>
      </c>
      <c r="E256" s="9" t="s">
        <v>15</v>
      </c>
      <c r="F256" s="10">
        <v>76.83</v>
      </c>
      <c r="G256" s="11">
        <f t="shared" si="3"/>
        <v>3841.5</v>
      </c>
      <c r="H256" s="12">
        <v>50</v>
      </c>
    </row>
    <row r="257" spans="1:8" x14ac:dyDescent="0.25">
      <c r="A257" s="13">
        <v>44549</v>
      </c>
      <c r="B257" s="13">
        <v>45199</v>
      </c>
      <c r="C257" s="12" t="s">
        <v>85</v>
      </c>
      <c r="D257" s="24" t="s">
        <v>279</v>
      </c>
      <c r="E257" s="9" t="s">
        <v>15</v>
      </c>
      <c r="F257" s="10">
        <v>150.15</v>
      </c>
      <c r="G257" s="11">
        <f t="shared" si="3"/>
        <v>1351.3500000000001</v>
      </c>
      <c r="H257" s="12">
        <v>9</v>
      </c>
    </row>
    <row r="258" spans="1:8" x14ac:dyDescent="0.25">
      <c r="A258" s="13">
        <v>44305</v>
      </c>
      <c r="B258" s="13">
        <v>45199</v>
      </c>
      <c r="C258" s="12" t="s">
        <v>22</v>
      </c>
      <c r="D258" s="14" t="s">
        <v>280</v>
      </c>
      <c r="E258" s="9" t="s">
        <v>15</v>
      </c>
      <c r="F258" s="10">
        <v>175.24</v>
      </c>
      <c r="G258" s="11">
        <f t="shared" si="3"/>
        <v>4731.4800000000005</v>
      </c>
      <c r="H258" s="12">
        <v>27</v>
      </c>
    </row>
    <row r="259" spans="1:8" x14ac:dyDescent="0.25">
      <c r="A259" s="13">
        <v>44305</v>
      </c>
      <c r="B259" s="13">
        <v>45199</v>
      </c>
      <c r="C259" s="12" t="s">
        <v>281</v>
      </c>
      <c r="D259" s="14" t="s">
        <v>282</v>
      </c>
      <c r="E259" s="9" t="s">
        <v>15</v>
      </c>
      <c r="F259" s="10">
        <v>195</v>
      </c>
      <c r="G259" s="11">
        <f t="shared" si="3"/>
        <v>2730</v>
      </c>
      <c r="H259" s="12">
        <v>14</v>
      </c>
    </row>
    <row r="260" spans="1:8" x14ac:dyDescent="0.25">
      <c r="A260" s="13">
        <v>44305</v>
      </c>
      <c r="B260" s="13">
        <v>45199</v>
      </c>
      <c r="C260" s="12" t="s">
        <v>22</v>
      </c>
      <c r="D260" s="14" t="s">
        <v>283</v>
      </c>
      <c r="E260" s="9" t="s">
        <v>15</v>
      </c>
      <c r="F260" s="10">
        <v>338.66</v>
      </c>
      <c r="G260" s="11">
        <f t="shared" si="3"/>
        <v>1015.98</v>
      </c>
      <c r="H260" s="12">
        <v>3</v>
      </c>
    </row>
    <row r="261" spans="1:8" x14ac:dyDescent="0.25">
      <c r="A261" s="13">
        <v>44305</v>
      </c>
      <c r="B261" s="13">
        <v>45199</v>
      </c>
      <c r="C261" s="12" t="s">
        <v>22</v>
      </c>
      <c r="D261" s="14" t="s">
        <v>284</v>
      </c>
      <c r="E261" s="9" t="s">
        <v>15</v>
      </c>
      <c r="F261" s="10">
        <v>114.46</v>
      </c>
      <c r="G261" s="11">
        <f t="shared" si="3"/>
        <v>2403.66</v>
      </c>
      <c r="H261" s="12">
        <v>21</v>
      </c>
    </row>
    <row r="262" spans="1:8" x14ac:dyDescent="0.25">
      <c r="A262" s="13">
        <v>44544</v>
      </c>
      <c r="B262" s="13">
        <v>45199</v>
      </c>
      <c r="C262" s="12" t="s">
        <v>22</v>
      </c>
      <c r="D262" s="14" t="s">
        <v>285</v>
      </c>
      <c r="E262" s="9" t="s">
        <v>15</v>
      </c>
      <c r="F262" s="10">
        <v>114.46</v>
      </c>
      <c r="G262" s="11">
        <f t="shared" si="3"/>
        <v>1030.1399999999999</v>
      </c>
      <c r="H262" s="12">
        <v>9</v>
      </c>
    </row>
    <row r="263" spans="1:8" x14ac:dyDescent="0.25">
      <c r="A263" s="13">
        <v>44544</v>
      </c>
      <c r="B263" s="13">
        <v>45199</v>
      </c>
      <c r="C263" s="12" t="s">
        <v>22</v>
      </c>
      <c r="D263" s="14" t="s">
        <v>286</v>
      </c>
      <c r="E263" s="9" t="s">
        <v>15</v>
      </c>
      <c r="F263" s="10">
        <v>151.04</v>
      </c>
      <c r="G263" s="11">
        <f t="shared" si="3"/>
        <v>1812.48</v>
      </c>
      <c r="H263" s="12">
        <v>12</v>
      </c>
    </row>
    <row r="264" spans="1:8" x14ac:dyDescent="0.25">
      <c r="A264" s="13">
        <v>44544</v>
      </c>
      <c r="B264" s="13">
        <v>45199</v>
      </c>
      <c r="C264" s="12" t="s">
        <v>22</v>
      </c>
      <c r="D264" s="14" t="s">
        <v>287</v>
      </c>
      <c r="E264" s="9" t="s">
        <v>15</v>
      </c>
      <c r="F264" s="10">
        <v>162.84</v>
      </c>
      <c r="G264" s="11">
        <f t="shared" si="3"/>
        <v>1954.08</v>
      </c>
      <c r="H264" s="12">
        <v>12</v>
      </c>
    </row>
    <row r="265" spans="1:8" x14ac:dyDescent="0.25">
      <c r="A265" s="13">
        <v>44544</v>
      </c>
      <c r="B265" s="13">
        <v>45199</v>
      </c>
      <c r="C265" s="12" t="s">
        <v>288</v>
      </c>
      <c r="D265" s="14" t="s">
        <v>289</v>
      </c>
      <c r="E265" s="9" t="s">
        <v>15</v>
      </c>
      <c r="F265" s="10">
        <v>181.75</v>
      </c>
      <c r="G265" s="11">
        <f t="shared" si="3"/>
        <v>1090.5</v>
      </c>
      <c r="H265" s="12">
        <v>6</v>
      </c>
    </row>
    <row r="266" spans="1:8" x14ac:dyDescent="0.25">
      <c r="A266" s="13">
        <v>44544</v>
      </c>
      <c r="B266" s="13">
        <v>45199</v>
      </c>
      <c r="C266" s="12" t="s">
        <v>22</v>
      </c>
      <c r="D266" s="14" t="s">
        <v>290</v>
      </c>
      <c r="E266" s="9" t="s">
        <v>15</v>
      </c>
      <c r="F266" s="10">
        <v>125.08</v>
      </c>
      <c r="G266" s="11">
        <f t="shared" si="3"/>
        <v>4502.88</v>
      </c>
      <c r="H266" s="12">
        <v>36</v>
      </c>
    </row>
    <row r="267" spans="1:8" x14ac:dyDescent="0.25">
      <c r="A267" s="13">
        <v>44544</v>
      </c>
      <c r="B267" s="13">
        <v>45199</v>
      </c>
      <c r="C267" s="12" t="s">
        <v>291</v>
      </c>
      <c r="D267" s="14" t="s">
        <v>292</v>
      </c>
      <c r="E267" s="9" t="s">
        <v>15</v>
      </c>
      <c r="F267" s="10">
        <v>1233.0999999999999</v>
      </c>
      <c r="G267" s="11">
        <f t="shared" si="3"/>
        <v>3699.2999999999997</v>
      </c>
      <c r="H267" s="12">
        <v>3</v>
      </c>
    </row>
    <row r="268" spans="1:8" x14ac:dyDescent="0.25">
      <c r="A268" s="13">
        <v>44544</v>
      </c>
      <c r="B268" s="13">
        <v>45199</v>
      </c>
      <c r="C268" s="12" t="s">
        <v>291</v>
      </c>
      <c r="D268" s="14" t="s">
        <v>293</v>
      </c>
      <c r="E268" s="9" t="s">
        <v>15</v>
      </c>
      <c r="F268" s="10">
        <v>120.36</v>
      </c>
      <c r="G268" s="11">
        <f t="shared" si="3"/>
        <v>6860.5199999999995</v>
      </c>
      <c r="H268" s="12">
        <v>57</v>
      </c>
    </row>
    <row r="269" spans="1:8" x14ac:dyDescent="0.25">
      <c r="A269" s="13">
        <v>44544</v>
      </c>
      <c r="B269" s="13">
        <v>45199</v>
      </c>
      <c r="C269" s="12" t="s">
        <v>291</v>
      </c>
      <c r="D269" s="14" t="s">
        <v>294</v>
      </c>
      <c r="E269" s="9" t="s">
        <v>15</v>
      </c>
      <c r="F269" s="10">
        <v>186.44</v>
      </c>
      <c r="G269" s="11">
        <f t="shared" si="3"/>
        <v>2796.6</v>
      </c>
      <c r="H269" s="12">
        <v>15</v>
      </c>
    </row>
    <row r="270" spans="1:8" x14ac:dyDescent="0.25">
      <c r="A270" s="13">
        <v>44544</v>
      </c>
      <c r="B270" s="13">
        <v>45199</v>
      </c>
      <c r="C270" s="12" t="s">
        <v>291</v>
      </c>
      <c r="D270" s="14" t="s">
        <v>295</v>
      </c>
      <c r="E270" s="9" t="s">
        <v>15</v>
      </c>
      <c r="F270" s="10">
        <v>292.64</v>
      </c>
      <c r="G270" s="11">
        <f t="shared" si="3"/>
        <v>1463.1999999999998</v>
      </c>
      <c r="H270" s="12">
        <v>5</v>
      </c>
    </row>
    <row r="271" spans="1:8" x14ac:dyDescent="0.25">
      <c r="A271" s="13">
        <v>44544</v>
      </c>
      <c r="B271" s="13">
        <v>45199</v>
      </c>
      <c r="C271" s="12" t="s">
        <v>22</v>
      </c>
      <c r="D271" s="14" t="s">
        <v>296</v>
      </c>
      <c r="E271" s="9" t="s">
        <v>15</v>
      </c>
      <c r="F271" s="10">
        <v>1327.5</v>
      </c>
      <c r="G271" s="11">
        <f t="shared" si="3"/>
        <v>15930</v>
      </c>
      <c r="H271" s="12">
        <v>12</v>
      </c>
    </row>
    <row r="272" spans="1:8" x14ac:dyDescent="0.25">
      <c r="A272" s="13">
        <v>44544</v>
      </c>
      <c r="B272" s="13">
        <v>45199</v>
      </c>
      <c r="C272" s="12" t="s">
        <v>22</v>
      </c>
      <c r="D272" s="14" t="s">
        <v>297</v>
      </c>
      <c r="E272" s="9" t="s">
        <v>15</v>
      </c>
      <c r="F272" s="10">
        <v>1652</v>
      </c>
      <c r="G272" s="11">
        <f t="shared" si="3"/>
        <v>8260</v>
      </c>
      <c r="H272" s="12">
        <v>5</v>
      </c>
    </row>
    <row r="273" spans="1:8" x14ac:dyDescent="0.25">
      <c r="A273" s="13">
        <v>44544</v>
      </c>
      <c r="B273" s="13">
        <v>45199</v>
      </c>
      <c r="C273" s="12" t="s">
        <v>22</v>
      </c>
      <c r="D273" s="14" t="s">
        <v>298</v>
      </c>
      <c r="E273" s="9" t="s">
        <v>15</v>
      </c>
      <c r="F273" s="10">
        <v>250.16</v>
      </c>
      <c r="G273" s="11">
        <f t="shared" si="3"/>
        <v>11757.52</v>
      </c>
      <c r="H273" s="12">
        <v>47</v>
      </c>
    </row>
    <row r="274" spans="1:8" x14ac:dyDescent="0.25">
      <c r="A274" s="13">
        <v>44544</v>
      </c>
      <c r="B274" s="13">
        <v>45199</v>
      </c>
      <c r="C274" s="12" t="s">
        <v>22</v>
      </c>
      <c r="D274" s="14" t="s">
        <v>299</v>
      </c>
      <c r="E274" s="9" t="s">
        <v>15</v>
      </c>
      <c r="F274" s="10">
        <v>59</v>
      </c>
      <c r="G274" s="11">
        <f t="shared" si="3"/>
        <v>177</v>
      </c>
      <c r="H274" s="12">
        <v>3</v>
      </c>
    </row>
    <row r="275" spans="1:8" x14ac:dyDescent="0.25">
      <c r="A275" s="13">
        <v>44544</v>
      </c>
      <c r="B275" s="13">
        <v>45199</v>
      </c>
      <c r="C275" s="12" t="s">
        <v>22</v>
      </c>
      <c r="D275" s="14" t="s">
        <v>300</v>
      </c>
      <c r="E275" s="9" t="s">
        <v>15</v>
      </c>
      <c r="F275" s="10">
        <v>258.07</v>
      </c>
      <c r="G275" s="11">
        <f t="shared" si="3"/>
        <v>5419.47</v>
      </c>
      <c r="H275" s="12">
        <v>21</v>
      </c>
    </row>
    <row r="276" spans="1:8" x14ac:dyDescent="0.25">
      <c r="A276" s="13">
        <v>44544</v>
      </c>
      <c r="B276" s="13">
        <v>45199</v>
      </c>
      <c r="C276" s="12" t="s">
        <v>274</v>
      </c>
      <c r="D276" s="14" t="s">
        <v>301</v>
      </c>
      <c r="E276" s="9" t="s">
        <v>15</v>
      </c>
      <c r="F276" s="10">
        <v>1575.3</v>
      </c>
      <c r="G276" s="11">
        <f t="shared" si="3"/>
        <v>12602.4</v>
      </c>
      <c r="H276" s="12">
        <v>8</v>
      </c>
    </row>
    <row r="277" spans="1:8" x14ac:dyDescent="0.25">
      <c r="A277" s="13">
        <v>44544</v>
      </c>
      <c r="B277" s="13">
        <v>45199</v>
      </c>
      <c r="C277" s="12" t="s">
        <v>274</v>
      </c>
      <c r="D277" s="14" t="s">
        <v>276</v>
      </c>
      <c r="E277" s="9" t="s">
        <v>15</v>
      </c>
      <c r="F277" s="10">
        <v>10325</v>
      </c>
      <c r="G277" s="11">
        <f t="shared" si="3"/>
        <v>30975</v>
      </c>
      <c r="H277" s="12">
        <v>3</v>
      </c>
    </row>
    <row r="278" spans="1:8" x14ac:dyDescent="0.25">
      <c r="A278" s="13">
        <v>44305</v>
      </c>
      <c r="B278" s="13">
        <v>45199</v>
      </c>
      <c r="C278" s="12" t="s">
        <v>274</v>
      </c>
      <c r="D278" s="14" t="s">
        <v>302</v>
      </c>
      <c r="E278" s="9" t="s">
        <v>15</v>
      </c>
      <c r="F278" s="10">
        <v>10325</v>
      </c>
      <c r="G278" s="11">
        <f t="shared" si="3"/>
        <v>299425</v>
      </c>
      <c r="H278" s="12">
        <v>29</v>
      </c>
    </row>
    <row r="279" spans="1:8" x14ac:dyDescent="0.25">
      <c r="A279" s="13">
        <v>44305</v>
      </c>
      <c r="B279" s="13">
        <v>45199</v>
      </c>
      <c r="C279" s="12" t="s">
        <v>22</v>
      </c>
      <c r="D279" s="14" t="s">
        <v>303</v>
      </c>
      <c r="E279" s="9" t="s">
        <v>15</v>
      </c>
      <c r="F279" s="10">
        <v>450</v>
      </c>
      <c r="G279" s="11">
        <f t="shared" si="3"/>
        <v>13050</v>
      </c>
      <c r="H279" s="12">
        <v>29</v>
      </c>
    </row>
    <row r="280" spans="1:8" x14ac:dyDescent="0.25">
      <c r="A280" s="13">
        <v>44305</v>
      </c>
      <c r="B280" s="13">
        <v>45199</v>
      </c>
      <c r="C280" s="12" t="s">
        <v>274</v>
      </c>
      <c r="D280" s="14" t="s">
        <v>304</v>
      </c>
      <c r="E280" s="9" t="s">
        <v>15</v>
      </c>
      <c r="F280" s="10">
        <v>1342</v>
      </c>
      <c r="G280" s="11">
        <f t="shared" si="3"/>
        <v>9394</v>
      </c>
      <c r="H280" s="12">
        <v>7</v>
      </c>
    </row>
    <row r="281" spans="1:8" x14ac:dyDescent="0.25">
      <c r="A281" s="13">
        <v>44305</v>
      </c>
      <c r="B281" s="13">
        <v>45199</v>
      </c>
      <c r="C281" s="12" t="s">
        <v>274</v>
      </c>
      <c r="D281" s="14" t="s">
        <v>305</v>
      </c>
      <c r="E281" s="9" t="s">
        <v>15</v>
      </c>
      <c r="F281" s="10">
        <v>4191.84</v>
      </c>
      <c r="G281" s="11">
        <f t="shared" si="3"/>
        <v>4191.84</v>
      </c>
      <c r="H281" s="12">
        <v>1</v>
      </c>
    </row>
    <row r="282" spans="1:8" x14ac:dyDescent="0.25">
      <c r="A282" s="13">
        <v>44305</v>
      </c>
      <c r="B282" s="13">
        <v>45199</v>
      </c>
      <c r="C282" s="12" t="s">
        <v>274</v>
      </c>
      <c r="D282" s="14" t="s">
        <v>306</v>
      </c>
      <c r="E282" s="9" t="s">
        <v>15</v>
      </c>
      <c r="F282" s="10">
        <v>3.24</v>
      </c>
      <c r="G282" s="11">
        <f t="shared" si="3"/>
        <v>22.68</v>
      </c>
      <c r="H282" s="12">
        <v>7</v>
      </c>
    </row>
    <row r="283" spans="1:8" x14ac:dyDescent="0.25">
      <c r="A283" s="13">
        <v>44544</v>
      </c>
      <c r="B283" s="13">
        <v>45199</v>
      </c>
      <c r="C283" s="12" t="s">
        <v>22</v>
      </c>
      <c r="D283" s="14" t="s">
        <v>307</v>
      </c>
      <c r="E283" s="9" t="s">
        <v>15</v>
      </c>
      <c r="F283" s="10">
        <v>3953</v>
      </c>
      <c r="G283" s="11">
        <f t="shared" si="3"/>
        <v>51389</v>
      </c>
      <c r="H283" s="12">
        <v>13</v>
      </c>
    </row>
    <row r="284" spans="1:8" x14ac:dyDescent="0.25">
      <c r="A284" s="13">
        <v>44544</v>
      </c>
      <c r="B284" s="13">
        <v>45199</v>
      </c>
      <c r="C284" s="12" t="s">
        <v>22</v>
      </c>
      <c r="D284" s="14" t="s">
        <v>308</v>
      </c>
      <c r="E284" s="9" t="s">
        <v>15</v>
      </c>
      <c r="F284" s="10">
        <v>306.8</v>
      </c>
      <c r="G284" s="11">
        <f t="shared" si="3"/>
        <v>9204</v>
      </c>
      <c r="H284" s="12">
        <v>30</v>
      </c>
    </row>
    <row r="285" spans="1:8" x14ac:dyDescent="0.25">
      <c r="A285" s="13">
        <v>44544</v>
      </c>
      <c r="B285" s="13">
        <v>45199</v>
      </c>
      <c r="C285" s="12" t="s">
        <v>22</v>
      </c>
      <c r="D285" s="14" t="s">
        <v>309</v>
      </c>
      <c r="E285" s="9" t="s">
        <v>15</v>
      </c>
      <c r="F285" s="10">
        <v>351.64</v>
      </c>
      <c r="G285" s="11">
        <f t="shared" si="3"/>
        <v>10549.199999999999</v>
      </c>
      <c r="H285" s="12">
        <v>30</v>
      </c>
    </row>
    <row r="286" spans="1:8" x14ac:dyDescent="0.25">
      <c r="A286" s="13">
        <v>44544</v>
      </c>
      <c r="B286" s="13">
        <v>45199</v>
      </c>
      <c r="C286" s="12" t="s">
        <v>22</v>
      </c>
      <c r="D286" s="14" t="s">
        <v>310</v>
      </c>
      <c r="E286" s="9" t="s">
        <v>15</v>
      </c>
      <c r="F286" s="10">
        <v>20.059999999999999</v>
      </c>
      <c r="G286" s="11">
        <f t="shared" si="3"/>
        <v>1364.08</v>
      </c>
      <c r="H286" s="12">
        <v>68</v>
      </c>
    </row>
    <row r="287" spans="1:8" x14ac:dyDescent="0.25">
      <c r="A287" s="13">
        <v>44544</v>
      </c>
      <c r="B287" s="13">
        <v>45199</v>
      </c>
      <c r="C287" s="12" t="s">
        <v>85</v>
      </c>
      <c r="D287" s="14" t="s">
        <v>311</v>
      </c>
      <c r="E287" s="9" t="s">
        <v>15</v>
      </c>
      <c r="F287" s="10">
        <v>65.099999999999994</v>
      </c>
      <c r="G287" s="11">
        <f t="shared" si="3"/>
        <v>2278.5</v>
      </c>
      <c r="H287" s="12">
        <v>35</v>
      </c>
    </row>
    <row r="288" spans="1:8" x14ac:dyDescent="0.25">
      <c r="A288" s="13">
        <v>44544</v>
      </c>
      <c r="B288" s="13">
        <v>45199</v>
      </c>
      <c r="C288" s="12" t="s">
        <v>22</v>
      </c>
      <c r="D288" s="14" t="s">
        <v>312</v>
      </c>
      <c r="E288" s="9" t="s">
        <v>15</v>
      </c>
      <c r="F288" s="10">
        <v>14.16</v>
      </c>
      <c r="G288" s="11">
        <f t="shared" si="3"/>
        <v>1500.96</v>
      </c>
      <c r="H288" s="12">
        <v>106</v>
      </c>
    </row>
    <row r="289" spans="1:8" x14ac:dyDescent="0.25">
      <c r="A289" s="13">
        <v>44305</v>
      </c>
      <c r="B289" s="13">
        <v>45199</v>
      </c>
      <c r="C289" s="12" t="s">
        <v>22</v>
      </c>
      <c r="D289" s="14" t="s">
        <v>313</v>
      </c>
      <c r="E289" s="9" t="s">
        <v>15</v>
      </c>
      <c r="F289" s="10">
        <v>884</v>
      </c>
      <c r="G289" s="11">
        <f t="shared" si="3"/>
        <v>3536</v>
      </c>
      <c r="H289" s="12">
        <v>4</v>
      </c>
    </row>
    <row r="290" spans="1:8" x14ac:dyDescent="0.25">
      <c r="A290" s="13">
        <v>44305</v>
      </c>
      <c r="B290" s="13">
        <v>45199</v>
      </c>
      <c r="C290" s="12" t="s">
        <v>314</v>
      </c>
      <c r="D290" s="14" t="s">
        <v>315</v>
      </c>
      <c r="E290" s="9" t="s">
        <v>15</v>
      </c>
      <c r="F290" s="10">
        <v>700.92</v>
      </c>
      <c r="G290" s="11">
        <f t="shared" si="3"/>
        <v>17523</v>
      </c>
      <c r="H290" s="12">
        <v>25</v>
      </c>
    </row>
    <row r="291" spans="1:8" x14ac:dyDescent="0.25">
      <c r="A291" s="13">
        <v>44305</v>
      </c>
      <c r="B291" s="13">
        <v>45199</v>
      </c>
      <c r="C291" s="12" t="s">
        <v>314</v>
      </c>
      <c r="D291" s="14" t="s">
        <v>316</v>
      </c>
      <c r="E291" s="9" t="s">
        <v>15</v>
      </c>
      <c r="F291" s="10">
        <v>575</v>
      </c>
      <c r="G291" s="11">
        <f t="shared" si="3"/>
        <v>35650</v>
      </c>
      <c r="H291" s="12">
        <v>62</v>
      </c>
    </row>
    <row r="292" spans="1:8" x14ac:dyDescent="0.25">
      <c r="A292" s="13">
        <v>44549</v>
      </c>
      <c r="B292" s="13">
        <v>45199</v>
      </c>
      <c r="C292" s="12" t="s">
        <v>317</v>
      </c>
      <c r="D292" s="14" t="s">
        <v>318</v>
      </c>
      <c r="E292" s="9" t="s">
        <v>15</v>
      </c>
      <c r="F292" s="10">
        <v>550</v>
      </c>
      <c r="G292" s="11">
        <f t="shared" si="3"/>
        <v>26950</v>
      </c>
      <c r="H292" s="12">
        <v>49</v>
      </c>
    </row>
    <row r="293" spans="1:8" x14ac:dyDescent="0.25">
      <c r="A293" s="13">
        <v>44549</v>
      </c>
      <c r="B293" s="13">
        <v>45199</v>
      </c>
      <c r="C293" s="12" t="s">
        <v>317</v>
      </c>
      <c r="D293" s="14" t="s">
        <v>319</v>
      </c>
      <c r="E293" s="9" t="s">
        <v>15</v>
      </c>
      <c r="F293" s="10">
        <v>500</v>
      </c>
      <c r="G293" s="11">
        <f t="shared" ref="G293:G352" si="4">SUM(F293*H293)</f>
        <v>4500</v>
      </c>
      <c r="H293" s="12">
        <v>9</v>
      </c>
    </row>
    <row r="294" spans="1:8" x14ac:dyDescent="0.25">
      <c r="A294" s="13">
        <v>44305</v>
      </c>
      <c r="B294" s="13">
        <v>45199</v>
      </c>
      <c r="C294" s="12" t="s">
        <v>314</v>
      </c>
      <c r="D294" s="14" t="s">
        <v>320</v>
      </c>
      <c r="E294" s="9" t="s">
        <v>15</v>
      </c>
      <c r="F294" s="10">
        <v>550</v>
      </c>
      <c r="G294" s="11">
        <f t="shared" si="4"/>
        <v>4400</v>
      </c>
      <c r="H294" s="12">
        <v>8</v>
      </c>
    </row>
    <row r="295" spans="1:8" x14ac:dyDescent="0.25">
      <c r="A295" s="13">
        <v>44305</v>
      </c>
      <c r="B295" s="13">
        <v>45199</v>
      </c>
      <c r="C295" s="12" t="s">
        <v>314</v>
      </c>
      <c r="D295" s="14" t="s">
        <v>321</v>
      </c>
      <c r="E295" s="9" t="s">
        <v>15</v>
      </c>
      <c r="F295" s="10">
        <v>20.059999999999999</v>
      </c>
      <c r="G295" s="11">
        <f t="shared" si="4"/>
        <v>140.41999999999999</v>
      </c>
      <c r="H295" s="12">
        <v>7</v>
      </c>
    </row>
    <row r="296" spans="1:8" x14ac:dyDescent="0.25">
      <c r="A296" s="13">
        <v>44305</v>
      </c>
      <c r="B296" s="13">
        <v>45199</v>
      </c>
      <c r="C296" s="12" t="s">
        <v>314</v>
      </c>
      <c r="D296" s="14" t="s">
        <v>322</v>
      </c>
      <c r="E296" s="9" t="s">
        <v>15</v>
      </c>
      <c r="F296" s="10">
        <v>225</v>
      </c>
      <c r="G296" s="11">
        <f t="shared" si="4"/>
        <v>450</v>
      </c>
      <c r="H296" s="12">
        <v>2</v>
      </c>
    </row>
    <row r="297" spans="1:8" x14ac:dyDescent="0.25">
      <c r="A297" s="13">
        <v>44305</v>
      </c>
      <c r="B297" s="13">
        <v>45199</v>
      </c>
      <c r="C297" s="12" t="s">
        <v>314</v>
      </c>
      <c r="D297" s="14" t="s">
        <v>323</v>
      </c>
      <c r="E297" s="9" t="s">
        <v>15</v>
      </c>
      <c r="F297" s="10">
        <v>200</v>
      </c>
      <c r="G297" s="11">
        <f t="shared" si="4"/>
        <v>400</v>
      </c>
      <c r="H297" s="12">
        <v>2</v>
      </c>
    </row>
    <row r="298" spans="1:8" x14ac:dyDescent="0.25">
      <c r="A298" s="13">
        <v>44305</v>
      </c>
      <c r="B298" s="13">
        <v>45199</v>
      </c>
      <c r="C298" s="12" t="s">
        <v>314</v>
      </c>
      <c r="D298" s="14" t="s">
        <v>324</v>
      </c>
      <c r="E298" s="9" t="s">
        <v>15</v>
      </c>
      <c r="F298" s="10">
        <v>30.45</v>
      </c>
      <c r="G298" s="11">
        <f t="shared" si="4"/>
        <v>60.9</v>
      </c>
      <c r="H298" s="12">
        <v>2</v>
      </c>
    </row>
    <row r="299" spans="1:8" x14ac:dyDescent="0.25">
      <c r="A299" s="13">
        <v>44305</v>
      </c>
      <c r="B299" s="13">
        <v>45199</v>
      </c>
      <c r="C299" s="12" t="s">
        <v>314</v>
      </c>
      <c r="D299" s="14" t="s">
        <v>325</v>
      </c>
      <c r="E299" s="9" t="s">
        <v>15</v>
      </c>
      <c r="F299" s="10">
        <v>150</v>
      </c>
      <c r="G299" s="11">
        <f t="shared" si="4"/>
        <v>150</v>
      </c>
      <c r="H299" s="12">
        <v>1</v>
      </c>
    </row>
    <row r="300" spans="1:8" x14ac:dyDescent="0.25">
      <c r="A300" s="13">
        <v>44305</v>
      </c>
      <c r="B300" s="13">
        <v>45199</v>
      </c>
      <c r="C300" s="12" t="s">
        <v>314</v>
      </c>
      <c r="D300" s="14" t="s">
        <v>326</v>
      </c>
      <c r="E300" s="9" t="s">
        <v>15</v>
      </c>
      <c r="F300" s="10">
        <v>75</v>
      </c>
      <c r="G300" s="11">
        <f t="shared" si="4"/>
        <v>75</v>
      </c>
      <c r="H300" s="12">
        <v>1</v>
      </c>
    </row>
    <row r="301" spans="1:8" x14ac:dyDescent="0.25">
      <c r="A301" s="13">
        <v>44305</v>
      </c>
      <c r="B301" s="13">
        <v>45199</v>
      </c>
      <c r="C301" s="12" t="s">
        <v>314</v>
      </c>
      <c r="D301" s="14" t="s">
        <v>327</v>
      </c>
      <c r="E301" s="9" t="s">
        <v>15</v>
      </c>
      <c r="F301" s="10">
        <v>125</v>
      </c>
      <c r="G301" s="11">
        <f t="shared" si="4"/>
        <v>250</v>
      </c>
      <c r="H301" s="12">
        <v>2</v>
      </c>
    </row>
    <row r="302" spans="1:8" x14ac:dyDescent="0.25">
      <c r="A302" s="13">
        <v>44305</v>
      </c>
      <c r="B302" s="13">
        <v>45199</v>
      </c>
      <c r="C302" s="12" t="s">
        <v>314</v>
      </c>
      <c r="D302" s="14" t="s">
        <v>328</v>
      </c>
      <c r="E302" s="9" t="s">
        <v>15</v>
      </c>
      <c r="F302" s="10">
        <v>15.95</v>
      </c>
      <c r="G302" s="11">
        <f t="shared" si="4"/>
        <v>111.64999999999999</v>
      </c>
      <c r="H302" s="12">
        <v>7</v>
      </c>
    </row>
    <row r="303" spans="1:8" x14ac:dyDescent="0.25">
      <c r="A303" s="13">
        <v>44305</v>
      </c>
      <c r="B303" s="13">
        <v>45199</v>
      </c>
      <c r="C303" s="12" t="s">
        <v>314</v>
      </c>
      <c r="D303" s="14" t="s">
        <v>329</v>
      </c>
      <c r="E303" s="9" t="s">
        <v>15</v>
      </c>
      <c r="F303" s="10">
        <v>125</v>
      </c>
      <c r="G303" s="11">
        <f t="shared" si="4"/>
        <v>2250</v>
      </c>
      <c r="H303" s="12">
        <v>18</v>
      </c>
    </row>
    <row r="304" spans="1:8" x14ac:dyDescent="0.25">
      <c r="A304" s="13">
        <v>44305</v>
      </c>
      <c r="B304" s="13">
        <v>45199</v>
      </c>
      <c r="C304" s="12" t="s">
        <v>314</v>
      </c>
      <c r="D304" s="14" t="s">
        <v>330</v>
      </c>
      <c r="E304" s="9" t="s">
        <v>15</v>
      </c>
      <c r="F304" s="10">
        <v>150</v>
      </c>
      <c r="G304" s="11">
        <f t="shared" si="4"/>
        <v>450</v>
      </c>
      <c r="H304" s="12">
        <v>3</v>
      </c>
    </row>
    <row r="305" spans="1:8" x14ac:dyDescent="0.25">
      <c r="A305" s="13">
        <v>44305</v>
      </c>
      <c r="B305" s="13">
        <v>45199</v>
      </c>
      <c r="C305" s="12" t="s">
        <v>314</v>
      </c>
      <c r="D305" s="14" t="s">
        <v>331</v>
      </c>
      <c r="E305" s="9" t="s">
        <v>15</v>
      </c>
      <c r="F305" s="10">
        <v>175</v>
      </c>
      <c r="G305" s="11">
        <f t="shared" si="4"/>
        <v>1050</v>
      </c>
      <c r="H305" s="12">
        <v>6</v>
      </c>
    </row>
    <row r="306" spans="1:8" x14ac:dyDescent="0.25">
      <c r="A306" s="13">
        <v>44305</v>
      </c>
      <c r="B306" s="13">
        <v>45199</v>
      </c>
      <c r="C306" s="12" t="s">
        <v>314</v>
      </c>
      <c r="D306" s="14" t="s">
        <v>332</v>
      </c>
      <c r="E306" s="9" t="s">
        <v>15</v>
      </c>
      <c r="F306" s="10">
        <v>75</v>
      </c>
      <c r="G306" s="11">
        <f t="shared" si="4"/>
        <v>150</v>
      </c>
      <c r="H306" s="12">
        <v>2</v>
      </c>
    </row>
    <row r="307" spans="1:8" x14ac:dyDescent="0.25">
      <c r="A307" s="13">
        <v>44544</v>
      </c>
      <c r="B307" s="13">
        <v>45199</v>
      </c>
      <c r="C307" s="12" t="s">
        <v>22</v>
      </c>
      <c r="D307" s="14" t="s">
        <v>333</v>
      </c>
      <c r="E307" s="9" t="s">
        <v>15</v>
      </c>
      <c r="F307" s="10">
        <v>147.5</v>
      </c>
      <c r="G307" s="11">
        <f t="shared" si="4"/>
        <v>5162.5</v>
      </c>
      <c r="H307" s="12">
        <v>35</v>
      </c>
    </row>
    <row r="308" spans="1:8" x14ac:dyDescent="0.25">
      <c r="A308" s="13">
        <v>44742</v>
      </c>
      <c r="B308" s="13">
        <v>45199</v>
      </c>
      <c r="C308" s="12" t="s">
        <v>85</v>
      </c>
      <c r="D308" s="14" t="s">
        <v>334</v>
      </c>
      <c r="E308" s="9" t="s">
        <v>15</v>
      </c>
      <c r="F308" s="10">
        <v>76.7</v>
      </c>
      <c r="G308" s="11">
        <f t="shared" si="4"/>
        <v>767</v>
      </c>
      <c r="H308" s="12">
        <v>10</v>
      </c>
    </row>
    <row r="309" spans="1:8" x14ac:dyDescent="0.25">
      <c r="A309" s="13">
        <v>44544</v>
      </c>
      <c r="B309" s="13">
        <v>45199</v>
      </c>
      <c r="C309" s="12" t="s">
        <v>22</v>
      </c>
      <c r="D309" s="14" t="s">
        <v>335</v>
      </c>
      <c r="E309" s="9" t="s">
        <v>15</v>
      </c>
      <c r="F309" s="10">
        <v>221.84</v>
      </c>
      <c r="G309" s="11">
        <f t="shared" si="4"/>
        <v>7986.24</v>
      </c>
      <c r="H309" s="12">
        <v>36</v>
      </c>
    </row>
    <row r="310" spans="1:8" x14ac:dyDescent="0.25">
      <c r="A310" s="13">
        <v>44544</v>
      </c>
      <c r="B310" s="13">
        <v>45199</v>
      </c>
      <c r="C310" s="12" t="s">
        <v>314</v>
      </c>
      <c r="D310" s="14" t="s">
        <v>336</v>
      </c>
      <c r="E310" s="9" t="s">
        <v>15</v>
      </c>
      <c r="F310" s="10">
        <v>60.77</v>
      </c>
      <c r="G310" s="11">
        <f t="shared" si="4"/>
        <v>3038.5</v>
      </c>
      <c r="H310" s="12">
        <v>50</v>
      </c>
    </row>
    <row r="311" spans="1:8" x14ac:dyDescent="0.25">
      <c r="A311" s="13">
        <v>44544</v>
      </c>
      <c r="B311" s="13">
        <v>45199</v>
      </c>
      <c r="C311" s="12" t="s">
        <v>314</v>
      </c>
      <c r="D311" s="14" t="s">
        <v>337</v>
      </c>
      <c r="E311" s="9" t="s">
        <v>15</v>
      </c>
      <c r="F311" s="10">
        <v>161.66</v>
      </c>
      <c r="G311" s="11">
        <f t="shared" si="4"/>
        <v>6466.4</v>
      </c>
      <c r="H311" s="12">
        <v>40</v>
      </c>
    </row>
    <row r="312" spans="1:8" x14ac:dyDescent="0.25">
      <c r="A312" s="13">
        <v>44544</v>
      </c>
      <c r="B312" s="13">
        <v>45199</v>
      </c>
      <c r="C312" s="12" t="s">
        <v>314</v>
      </c>
      <c r="D312" s="14" t="s">
        <v>338</v>
      </c>
      <c r="E312" s="9" t="s">
        <v>15</v>
      </c>
      <c r="F312" s="10">
        <v>80.239999999999995</v>
      </c>
      <c r="G312" s="11">
        <f t="shared" si="4"/>
        <v>3049.12</v>
      </c>
      <c r="H312" s="12">
        <v>38</v>
      </c>
    </row>
    <row r="313" spans="1:8" x14ac:dyDescent="0.25">
      <c r="A313" s="13">
        <v>44544</v>
      </c>
      <c r="B313" s="13">
        <v>45199</v>
      </c>
      <c r="C313" s="12" t="s">
        <v>317</v>
      </c>
      <c r="D313" s="14" t="s">
        <v>339</v>
      </c>
      <c r="E313" s="9" t="s">
        <v>15</v>
      </c>
      <c r="F313" s="10">
        <v>88.54</v>
      </c>
      <c r="G313" s="11">
        <f t="shared" si="4"/>
        <v>4427</v>
      </c>
      <c r="H313" s="12">
        <v>50</v>
      </c>
    </row>
    <row r="314" spans="1:8" x14ac:dyDescent="0.25">
      <c r="A314" s="13">
        <v>44544</v>
      </c>
      <c r="B314" s="13">
        <v>45199</v>
      </c>
      <c r="C314" s="12" t="s">
        <v>314</v>
      </c>
      <c r="D314" s="14" t="s">
        <v>340</v>
      </c>
      <c r="E314" s="9" t="s">
        <v>15</v>
      </c>
      <c r="F314" s="10">
        <v>88.5</v>
      </c>
      <c r="G314" s="11">
        <f t="shared" si="4"/>
        <v>4779</v>
      </c>
      <c r="H314" s="12">
        <v>54</v>
      </c>
    </row>
    <row r="315" spans="1:8" x14ac:dyDescent="0.25">
      <c r="A315" s="13">
        <v>44544</v>
      </c>
      <c r="B315" s="13">
        <v>45199</v>
      </c>
      <c r="C315" s="12" t="s">
        <v>22</v>
      </c>
      <c r="D315" s="14" t="s">
        <v>341</v>
      </c>
      <c r="E315" s="9" t="s">
        <v>15</v>
      </c>
      <c r="F315" s="10">
        <v>75.52</v>
      </c>
      <c r="G315" s="11">
        <f t="shared" si="4"/>
        <v>4229.12</v>
      </c>
      <c r="H315" s="12">
        <v>56</v>
      </c>
    </row>
    <row r="316" spans="1:8" x14ac:dyDescent="0.25">
      <c r="A316" s="13">
        <v>44670</v>
      </c>
      <c r="B316" s="13">
        <v>45199</v>
      </c>
      <c r="C316" s="12" t="s">
        <v>281</v>
      </c>
      <c r="D316" s="14" t="s">
        <v>342</v>
      </c>
      <c r="E316" s="9" t="s">
        <v>15</v>
      </c>
      <c r="F316" s="10">
        <v>731.6</v>
      </c>
      <c r="G316" s="11">
        <f t="shared" si="4"/>
        <v>731.6</v>
      </c>
      <c r="H316" s="12">
        <v>1</v>
      </c>
    </row>
    <row r="317" spans="1:8" x14ac:dyDescent="0.25">
      <c r="A317" s="13">
        <v>44670</v>
      </c>
      <c r="B317" s="13">
        <v>45199</v>
      </c>
      <c r="C317" s="12" t="s">
        <v>314</v>
      </c>
      <c r="D317" s="14" t="s">
        <v>343</v>
      </c>
      <c r="E317" s="9" t="s">
        <v>15</v>
      </c>
      <c r="F317" s="10">
        <v>649</v>
      </c>
      <c r="G317" s="11">
        <f t="shared" si="4"/>
        <v>649</v>
      </c>
      <c r="H317" s="12">
        <v>1</v>
      </c>
    </row>
    <row r="318" spans="1:8" x14ac:dyDescent="0.25">
      <c r="A318" s="13">
        <v>44736</v>
      </c>
      <c r="B318" s="13">
        <v>45199</v>
      </c>
      <c r="C318" s="12" t="s">
        <v>344</v>
      </c>
      <c r="D318" s="21" t="s">
        <v>345</v>
      </c>
      <c r="E318" s="9" t="s">
        <v>15</v>
      </c>
      <c r="F318" s="10">
        <v>38.94</v>
      </c>
      <c r="G318" s="11">
        <f>SUM(F318*H318)</f>
        <v>584.09999999999991</v>
      </c>
      <c r="H318" s="12">
        <v>15</v>
      </c>
    </row>
    <row r="319" spans="1:8" x14ac:dyDescent="0.25">
      <c r="A319" s="13">
        <v>45016</v>
      </c>
      <c r="B319" s="13">
        <v>45199</v>
      </c>
      <c r="C319" s="12" t="s">
        <v>344</v>
      </c>
      <c r="D319" s="21" t="s">
        <v>346</v>
      </c>
      <c r="E319" s="9" t="s">
        <v>15</v>
      </c>
      <c r="F319" s="10">
        <v>25.3</v>
      </c>
      <c r="G319" s="11">
        <f t="shared" si="4"/>
        <v>126.5</v>
      </c>
      <c r="H319" s="12">
        <v>5</v>
      </c>
    </row>
    <row r="320" spans="1:8" x14ac:dyDescent="0.25">
      <c r="A320" s="13">
        <v>44736</v>
      </c>
      <c r="B320" s="13">
        <v>45199</v>
      </c>
      <c r="C320" s="12" t="s">
        <v>344</v>
      </c>
      <c r="D320" s="21" t="s">
        <v>347</v>
      </c>
      <c r="E320" s="9" t="s">
        <v>15</v>
      </c>
      <c r="F320" s="10">
        <v>38.94</v>
      </c>
      <c r="G320" s="11">
        <f t="shared" si="4"/>
        <v>389.4</v>
      </c>
      <c r="H320" s="12">
        <v>10</v>
      </c>
    </row>
    <row r="321" spans="1:8" x14ac:dyDescent="0.25">
      <c r="A321" s="13">
        <v>44736</v>
      </c>
      <c r="B321" s="13">
        <v>45199</v>
      </c>
      <c r="C321" s="12" t="s">
        <v>344</v>
      </c>
      <c r="D321" s="21" t="s">
        <v>348</v>
      </c>
      <c r="E321" s="9" t="s">
        <v>15</v>
      </c>
      <c r="F321" s="10">
        <v>6.02</v>
      </c>
      <c r="G321" s="11">
        <f t="shared" si="4"/>
        <v>343.14</v>
      </c>
      <c r="H321" s="12">
        <v>57</v>
      </c>
    </row>
    <row r="322" spans="1:8" x14ac:dyDescent="0.25">
      <c r="A322" s="13">
        <v>44736</v>
      </c>
      <c r="B322" s="13">
        <v>45199</v>
      </c>
      <c r="C322" s="12" t="s">
        <v>344</v>
      </c>
      <c r="D322" s="21" t="s">
        <v>349</v>
      </c>
      <c r="E322" s="9" t="s">
        <v>15</v>
      </c>
      <c r="F322" s="10">
        <v>46.02</v>
      </c>
      <c r="G322" s="11">
        <f t="shared" si="4"/>
        <v>230.10000000000002</v>
      </c>
      <c r="H322" s="12">
        <v>5</v>
      </c>
    </row>
    <row r="323" spans="1:8" x14ac:dyDescent="0.25">
      <c r="A323" s="13">
        <v>44736</v>
      </c>
      <c r="B323" s="13">
        <v>45199</v>
      </c>
      <c r="C323" s="12" t="s">
        <v>291</v>
      </c>
      <c r="D323" s="21" t="s">
        <v>350</v>
      </c>
      <c r="E323" s="9" t="s">
        <v>15</v>
      </c>
      <c r="F323" s="10">
        <v>46.02</v>
      </c>
      <c r="G323" s="11">
        <f t="shared" si="4"/>
        <v>506.22</v>
      </c>
      <c r="H323" s="12">
        <v>11</v>
      </c>
    </row>
    <row r="324" spans="1:8" x14ac:dyDescent="0.25">
      <c r="A324" s="13">
        <v>44305</v>
      </c>
      <c r="B324" s="13">
        <v>45199</v>
      </c>
      <c r="C324" s="12" t="s">
        <v>210</v>
      </c>
      <c r="D324" s="21" t="s">
        <v>351</v>
      </c>
      <c r="E324" s="9" t="s">
        <v>15</v>
      </c>
      <c r="F324" s="10">
        <v>53.67</v>
      </c>
      <c r="G324" s="11">
        <f t="shared" si="4"/>
        <v>107.34</v>
      </c>
      <c r="H324" s="12">
        <v>2</v>
      </c>
    </row>
    <row r="325" spans="1:8" x14ac:dyDescent="0.25">
      <c r="A325" s="13">
        <v>44305</v>
      </c>
      <c r="B325" s="13">
        <v>45199</v>
      </c>
      <c r="C325" s="12" t="s">
        <v>344</v>
      </c>
      <c r="D325" s="21" t="s">
        <v>352</v>
      </c>
      <c r="E325" s="9" t="s">
        <v>15</v>
      </c>
      <c r="F325" s="10">
        <v>565</v>
      </c>
      <c r="G325" s="11">
        <f t="shared" si="4"/>
        <v>1130</v>
      </c>
      <c r="H325" s="12">
        <v>2</v>
      </c>
    </row>
    <row r="326" spans="1:8" x14ac:dyDescent="0.25">
      <c r="A326" s="13">
        <v>44543</v>
      </c>
      <c r="B326" s="13">
        <v>45199</v>
      </c>
      <c r="C326" s="12" t="s">
        <v>208</v>
      </c>
      <c r="D326" s="21" t="s">
        <v>353</v>
      </c>
      <c r="E326" s="9" t="s">
        <v>15</v>
      </c>
      <c r="F326" s="10">
        <v>99.12</v>
      </c>
      <c r="G326" s="11">
        <f t="shared" si="4"/>
        <v>792.96</v>
      </c>
      <c r="H326" s="12">
        <v>8</v>
      </c>
    </row>
    <row r="327" spans="1:8" x14ac:dyDescent="0.25">
      <c r="A327" s="13">
        <v>44552</v>
      </c>
      <c r="B327" s="13">
        <v>45199</v>
      </c>
      <c r="C327" s="12" t="s">
        <v>291</v>
      </c>
      <c r="D327" s="14" t="s">
        <v>354</v>
      </c>
      <c r="E327" s="9" t="s">
        <v>15</v>
      </c>
      <c r="F327" s="10">
        <v>1987.12</v>
      </c>
      <c r="G327" s="11">
        <f t="shared" si="4"/>
        <v>11922.72</v>
      </c>
      <c r="H327" s="12">
        <v>6</v>
      </c>
    </row>
    <row r="328" spans="1:8" x14ac:dyDescent="0.25">
      <c r="A328" s="13">
        <v>44552</v>
      </c>
      <c r="B328" s="13">
        <v>45199</v>
      </c>
      <c r="C328" s="12" t="s">
        <v>291</v>
      </c>
      <c r="D328" s="14" t="s">
        <v>355</v>
      </c>
      <c r="E328" s="9" t="s">
        <v>15</v>
      </c>
      <c r="F328" s="10">
        <v>1130.44</v>
      </c>
      <c r="G328" s="11">
        <f t="shared" si="4"/>
        <v>14695.720000000001</v>
      </c>
      <c r="H328" s="12">
        <v>13</v>
      </c>
    </row>
    <row r="329" spans="1:8" x14ac:dyDescent="0.25">
      <c r="A329" s="13">
        <v>44305</v>
      </c>
      <c r="B329" s="13">
        <v>45199</v>
      </c>
      <c r="C329" s="12" t="s">
        <v>291</v>
      </c>
      <c r="D329" s="14" t="s">
        <v>356</v>
      </c>
      <c r="E329" s="9" t="s">
        <v>15</v>
      </c>
      <c r="F329" s="10">
        <v>1315.71</v>
      </c>
      <c r="G329" s="11">
        <f t="shared" si="4"/>
        <v>18419.940000000002</v>
      </c>
      <c r="H329" s="12">
        <v>14</v>
      </c>
    </row>
    <row r="330" spans="1:8" x14ac:dyDescent="0.25">
      <c r="A330" s="13">
        <v>44305</v>
      </c>
      <c r="B330" s="13">
        <v>45199</v>
      </c>
      <c r="C330" s="12" t="s">
        <v>291</v>
      </c>
      <c r="D330" s="14" t="s">
        <v>357</v>
      </c>
      <c r="E330" s="9" t="s">
        <v>15</v>
      </c>
      <c r="F330" s="10">
        <v>2567.6799999999998</v>
      </c>
      <c r="G330" s="11">
        <f t="shared" si="4"/>
        <v>10270.719999999999</v>
      </c>
      <c r="H330" s="12">
        <v>4</v>
      </c>
    </row>
    <row r="331" spans="1:8" x14ac:dyDescent="0.25">
      <c r="A331" s="13">
        <v>44306</v>
      </c>
      <c r="B331" s="13">
        <v>45199</v>
      </c>
      <c r="C331" s="12" t="s">
        <v>291</v>
      </c>
      <c r="D331" s="14" t="s">
        <v>358</v>
      </c>
      <c r="E331" s="9" t="s">
        <v>15</v>
      </c>
      <c r="F331" s="10">
        <v>898.08</v>
      </c>
      <c r="G331" s="11">
        <f t="shared" si="4"/>
        <v>3592.32</v>
      </c>
      <c r="H331" s="12">
        <v>4</v>
      </c>
    </row>
    <row r="332" spans="1:8" x14ac:dyDescent="0.25">
      <c r="A332" s="13">
        <v>44307</v>
      </c>
      <c r="B332" s="13">
        <v>45199</v>
      </c>
      <c r="C332" s="12" t="s">
        <v>291</v>
      </c>
      <c r="D332" s="26" t="s">
        <v>359</v>
      </c>
      <c r="E332" s="9" t="s">
        <v>15</v>
      </c>
      <c r="F332" s="27">
        <v>682.71</v>
      </c>
      <c r="G332" s="11">
        <f t="shared" si="4"/>
        <v>2048.13</v>
      </c>
      <c r="H332" s="26">
        <v>3</v>
      </c>
    </row>
    <row r="333" spans="1:8" x14ac:dyDescent="0.25">
      <c r="A333" s="13">
        <v>44308</v>
      </c>
      <c r="B333" s="13">
        <v>45199</v>
      </c>
      <c r="C333" s="12" t="s">
        <v>360</v>
      </c>
      <c r="D333" s="26" t="s">
        <v>361</v>
      </c>
      <c r="E333" s="9" t="s">
        <v>15</v>
      </c>
      <c r="F333" s="27">
        <v>160</v>
      </c>
      <c r="G333" s="11">
        <f t="shared" si="4"/>
        <v>24000</v>
      </c>
      <c r="H333" s="26">
        <v>150</v>
      </c>
    </row>
    <row r="334" spans="1:8" x14ac:dyDescent="0.25">
      <c r="A334" s="13">
        <v>44309</v>
      </c>
      <c r="B334" s="13">
        <v>45199</v>
      </c>
      <c r="C334" s="12" t="s">
        <v>360</v>
      </c>
      <c r="D334" s="26" t="s">
        <v>362</v>
      </c>
      <c r="E334" s="9" t="s">
        <v>15</v>
      </c>
      <c r="F334" s="27">
        <v>150</v>
      </c>
      <c r="G334" s="11">
        <f t="shared" si="4"/>
        <v>9000</v>
      </c>
      <c r="H334" s="26">
        <v>60</v>
      </c>
    </row>
    <row r="335" spans="1:8" x14ac:dyDescent="0.25">
      <c r="A335" s="13">
        <v>44310</v>
      </c>
      <c r="B335" s="13">
        <v>45199</v>
      </c>
      <c r="C335" s="12" t="s">
        <v>363</v>
      </c>
      <c r="D335" s="26" t="s">
        <v>364</v>
      </c>
      <c r="E335" s="9" t="s">
        <v>15</v>
      </c>
      <c r="F335" s="27">
        <v>2495.6999999999998</v>
      </c>
      <c r="G335" s="11">
        <f t="shared" si="4"/>
        <v>22461.3</v>
      </c>
      <c r="H335" s="26">
        <v>9</v>
      </c>
    </row>
    <row r="336" spans="1:8" x14ac:dyDescent="0.25">
      <c r="A336" s="13">
        <v>44311</v>
      </c>
      <c r="B336" s="13">
        <v>45199</v>
      </c>
      <c r="C336" s="12" t="s">
        <v>363</v>
      </c>
      <c r="D336" s="26" t="s">
        <v>365</v>
      </c>
      <c r="E336" s="9" t="s">
        <v>15</v>
      </c>
      <c r="F336" s="27">
        <v>4991.3999999999996</v>
      </c>
      <c r="G336" s="11">
        <f t="shared" si="4"/>
        <v>24957</v>
      </c>
      <c r="H336" s="26">
        <v>5</v>
      </c>
    </row>
    <row r="337" spans="1:8" x14ac:dyDescent="0.25">
      <c r="A337" s="13">
        <v>44312</v>
      </c>
      <c r="B337" s="13">
        <v>45199</v>
      </c>
      <c r="C337" s="12" t="s">
        <v>363</v>
      </c>
      <c r="D337" s="26" t="s">
        <v>366</v>
      </c>
      <c r="E337" s="9" t="s">
        <v>15</v>
      </c>
      <c r="F337" s="27">
        <v>9720</v>
      </c>
      <c r="G337" s="11">
        <f t="shared" si="4"/>
        <v>9720</v>
      </c>
      <c r="H337" s="26">
        <v>1</v>
      </c>
    </row>
    <row r="338" spans="1:8" x14ac:dyDescent="0.25">
      <c r="A338" s="13">
        <v>44313</v>
      </c>
      <c r="B338" s="13">
        <v>45199</v>
      </c>
      <c r="C338" s="12" t="s">
        <v>291</v>
      </c>
      <c r="D338" s="26" t="s">
        <v>367</v>
      </c>
      <c r="E338" s="9" t="s">
        <v>15</v>
      </c>
      <c r="F338" s="27">
        <v>235.53</v>
      </c>
      <c r="G338" s="11">
        <f t="shared" si="4"/>
        <v>3768.48</v>
      </c>
      <c r="H338" s="26">
        <v>16</v>
      </c>
    </row>
    <row r="339" spans="1:8" x14ac:dyDescent="0.25">
      <c r="A339" s="13">
        <v>45064</v>
      </c>
      <c r="B339" s="13">
        <v>45199</v>
      </c>
      <c r="C339" s="12" t="s">
        <v>281</v>
      </c>
      <c r="D339" s="14" t="s">
        <v>368</v>
      </c>
      <c r="E339" s="9" t="s">
        <v>15</v>
      </c>
      <c r="F339" s="10">
        <v>293.83</v>
      </c>
      <c r="G339" s="11">
        <f t="shared" si="4"/>
        <v>10577.88</v>
      </c>
      <c r="H339" s="12">
        <v>36</v>
      </c>
    </row>
    <row r="340" spans="1:8" x14ac:dyDescent="0.25">
      <c r="A340" s="13">
        <v>44317</v>
      </c>
      <c r="B340" s="13">
        <v>45199</v>
      </c>
      <c r="C340" s="12" t="s">
        <v>291</v>
      </c>
      <c r="D340" s="14" t="s">
        <v>369</v>
      </c>
      <c r="E340" s="9" t="s">
        <v>15</v>
      </c>
      <c r="F340" s="10">
        <v>223.02</v>
      </c>
      <c r="G340" s="11">
        <f t="shared" si="4"/>
        <v>2230.2000000000003</v>
      </c>
      <c r="H340" s="12">
        <v>10</v>
      </c>
    </row>
    <row r="341" spans="1:8" x14ac:dyDescent="0.25">
      <c r="A341" s="13">
        <v>44318</v>
      </c>
      <c r="B341" s="13">
        <v>45199</v>
      </c>
      <c r="C341" s="12" t="s">
        <v>291</v>
      </c>
      <c r="D341" s="14" t="s">
        <v>370</v>
      </c>
      <c r="E341" s="9" t="s">
        <v>15</v>
      </c>
      <c r="F341" s="10">
        <v>2085.0500000000002</v>
      </c>
      <c r="G341" s="11">
        <f t="shared" si="4"/>
        <v>4170.1000000000004</v>
      </c>
      <c r="H341" s="12">
        <v>2</v>
      </c>
    </row>
    <row r="342" spans="1:8" x14ac:dyDescent="0.25">
      <c r="A342" s="13">
        <v>44319</v>
      </c>
      <c r="B342" s="13">
        <v>45199</v>
      </c>
      <c r="C342" s="12" t="s">
        <v>291</v>
      </c>
      <c r="D342" s="14" t="s">
        <v>371</v>
      </c>
      <c r="E342" s="9" t="s">
        <v>15</v>
      </c>
      <c r="F342" s="10">
        <v>3114.29</v>
      </c>
      <c r="G342" s="11">
        <f t="shared" si="4"/>
        <v>15571.45</v>
      </c>
      <c r="H342" s="12">
        <v>5</v>
      </c>
    </row>
    <row r="343" spans="1:8" x14ac:dyDescent="0.25">
      <c r="A343" s="13">
        <v>44320</v>
      </c>
      <c r="B343" s="13">
        <v>45199</v>
      </c>
      <c r="C343" s="12" t="s">
        <v>291</v>
      </c>
      <c r="D343" s="14" t="s">
        <v>372</v>
      </c>
      <c r="E343" s="9" t="s">
        <v>15</v>
      </c>
      <c r="F343" s="10">
        <v>3412.16</v>
      </c>
      <c r="G343" s="11">
        <f t="shared" si="4"/>
        <v>13648.64</v>
      </c>
      <c r="H343" s="12">
        <v>4</v>
      </c>
    </row>
    <row r="344" spans="1:8" x14ac:dyDescent="0.25">
      <c r="A344" s="13">
        <v>44321</v>
      </c>
      <c r="B344" s="13">
        <v>45199</v>
      </c>
      <c r="C344" s="12" t="s">
        <v>291</v>
      </c>
      <c r="D344" s="14" t="s">
        <v>373</v>
      </c>
      <c r="E344" s="9" t="s">
        <v>15</v>
      </c>
      <c r="F344" s="10">
        <v>562.1</v>
      </c>
      <c r="G344" s="11">
        <f t="shared" si="4"/>
        <v>562.1</v>
      </c>
      <c r="H344" s="12">
        <v>1</v>
      </c>
    </row>
    <row r="345" spans="1:8" x14ac:dyDescent="0.25">
      <c r="A345" s="13">
        <v>44322</v>
      </c>
      <c r="B345" s="13">
        <v>45199</v>
      </c>
      <c r="C345" s="12" t="s">
        <v>291</v>
      </c>
      <c r="D345" s="14" t="s">
        <v>374</v>
      </c>
      <c r="E345" s="9" t="s">
        <v>15</v>
      </c>
      <c r="F345" s="10">
        <v>2053.67</v>
      </c>
      <c r="G345" s="11">
        <f t="shared" si="4"/>
        <v>8214.68</v>
      </c>
      <c r="H345" s="12">
        <v>4</v>
      </c>
    </row>
    <row r="346" spans="1:8" x14ac:dyDescent="0.25">
      <c r="A346" s="13">
        <v>44323</v>
      </c>
      <c r="B346" s="13">
        <v>45199</v>
      </c>
      <c r="C346" s="12" t="s">
        <v>291</v>
      </c>
      <c r="D346" s="14" t="s">
        <v>375</v>
      </c>
      <c r="E346" s="9" t="s">
        <v>15</v>
      </c>
      <c r="F346" s="10">
        <v>707.93</v>
      </c>
      <c r="G346" s="11">
        <f t="shared" si="4"/>
        <v>14158.599999999999</v>
      </c>
      <c r="H346" s="12">
        <v>20</v>
      </c>
    </row>
    <row r="347" spans="1:8" x14ac:dyDescent="0.25">
      <c r="A347" s="13">
        <v>44324</v>
      </c>
      <c r="B347" s="13">
        <v>45199</v>
      </c>
      <c r="C347" s="12" t="s">
        <v>291</v>
      </c>
      <c r="D347" s="14" t="s">
        <v>376</v>
      </c>
      <c r="E347" s="9" t="s">
        <v>15</v>
      </c>
      <c r="F347" s="10">
        <v>1225</v>
      </c>
      <c r="G347" s="11">
        <f t="shared" si="4"/>
        <v>2450</v>
      </c>
      <c r="H347" s="12">
        <v>2</v>
      </c>
    </row>
    <row r="348" spans="1:8" x14ac:dyDescent="0.25">
      <c r="A348" s="13">
        <v>44325</v>
      </c>
      <c r="B348" s="13">
        <v>45199</v>
      </c>
      <c r="C348" s="12" t="s">
        <v>291</v>
      </c>
      <c r="D348" s="14" t="s">
        <v>370</v>
      </c>
      <c r="E348" s="9" t="s">
        <v>15</v>
      </c>
      <c r="F348" s="10">
        <v>2460.36</v>
      </c>
      <c r="G348" s="11">
        <f t="shared" si="4"/>
        <v>4920.72</v>
      </c>
      <c r="H348" s="12">
        <v>2</v>
      </c>
    </row>
    <row r="349" spans="1:8" x14ac:dyDescent="0.25">
      <c r="A349" s="13">
        <v>44327</v>
      </c>
      <c r="B349" s="13">
        <v>45199</v>
      </c>
      <c r="C349" s="12" t="s">
        <v>291</v>
      </c>
      <c r="D349" s="14" t="s">
        <v>377</v>
      </c>
      <c r="E349" s="9" t="s">
        <v>15</v>
      </c>
      <c r="F349" s="10">
        <v>898.08</v>
      </c>
      <c r="G349" s="11">
        <f t="shared" si="4"/>
        <v>5388.4800000000005</v>
      </c>
      <c r="H349" s="12">
        <v>6</v>
      </c>
    </row>
    <row r="350" spans="1:8" x14ac:dyDescent="0.25">
      <c r="A350" s="13">
        <v>44328</v>
      </c>
      <c r="B350" s="13">
        <v>45199</v>
      </c>
      <c r="C350" s="12" t="s">
        <v>291</v>
      </c>
      <c r="D350" s="14" t="s">
        <v>378</v>
      </c>
      <c r="E350" s="9" t="s">
        <v>15</v>
      </c>
      <c r="F350" s="10">
        <v>2104.86</v>
      </c>
      <c r="G350" s="11">
        <f t="shared" si="4"/>
        <v>2104.86</v>
      </c>
      <c r="H350" s="12">
        <v>1</v>
      </c>
    </row>
    <row r="351" spans="1:8" x14ac:dyDescent="0.25">
      <c r="A351" s="13">
        <v>44329</v>
      </c>
      <c r="B351" s="13">
        <v>45199</v>
      </c>
      <c r="C351" s="12" t="s">
        <v>291</v>
      </c>
      <c r="D351" s="14" t="s">
        <v>379</v>
      </c>
      <c r="E351" s="9" t="s">
        <v>15</v>
      </c>
      <c r="F351" s="10">
        <v>1690.55</v>
      </c>
      <c r="G351" s="11">
        <f t="shared" si="4"/>
        <v>5071.6499999999996</v>
      </c>
      <c r="H351" s="12">
        <v>3</v>
      </c>
    </row>
    <row r="352" spans="1:8" x14ac:dyDescent="0.25">
      <c r="A352" s="13">
        <v>44330</v>
      </c>
      <c r="B352" s="13">
        <v>45199</v>
      </c>
      <c r="C352" s="12" t="s">
        <v>291</v>
      </c>
      <c r="D352" s="14" t="s">
        <v>380</v>
      </c>
      <c r="E352" s="9" t="s">
        <v>15</v>
      </c>
      <c r="F352" s="10">
        <v>978.12</v>
      </c>
      <c r="G352" s="11">
        <f t="shared" si="4"/>
        <v>5868.72</v>
      </c>
      <c r="H352" s="12">
        <v>6</v>
      </c>
    </row>
    <row r="353" spans="1:8" x14ac:dyDescent="0.25">
      <c r="A353" s="13">
        <v>44331</v>
      </c>
      <c r="B353" s="13">
        <v>45199</v>
      </c>
      <c r="C353" s="12" t="s">
        <v>291</v>
      </c>
      <c r="D353" s="14" t="s">
        <v>381</v>
      </c>
      <c r="E353" s="9" t="s">
        <v>15</v>
      </c>
      <c r="F353" s="10">
        <v>1611.18</v>
      </c>
      <c r="G353" s="11">
        <f t="shared" ref="G353:G409" si="5">SUM(F353*H353)</f>
        <v>19334.16</v>
      </c>
      <c r="H353" s="12">
        <v>12</v>
      </c>
    </row>
    <row r="354" spans="1:8" x14ac:dyDescent="0.25">
      <c r="A354" s="13">
        <v>44332</v>
      </c>
      <c r="B354" s="13">
        <v>45199</v>
      </c>
      <c r="C354" s="12" t="s">
        <v>291</v>
      </c>
      <c r="D354" s="14" t="s">
        <v>382</v>
      </c>
      <c r="E354" s="9" t="s">
        <v>15</v>
      </c>
      <c r="F354" s="10">
        <v>4181.66</v>
      </c>
      <c r="G354" s="11">
        <f t="shared" si="5"/>
        <v>16726.64</v>
      </c>
      <c r="H354" s="12">
        <v>4</v>
      </c>
    </row>
    <row r="355" spans="1:8" x14ac:dyDescent="0.25">
      <c r="A355" s="13">
        <v>44335</v>
      </c>
      <c r="B355" s="13">
        <v>45199</v>
      </c>
      <c r="C355" s="12" t="s">
        <v>291</v>
      </c>
      <c r="D355" s="14" t="s">
        <v>383</v>
      </c>
      <c r="E355" s="9" t="s">
        <v>15</v>
      </c>
      <c r="F355" s="10">
        <v>4389.05</v>
      </c>
      <c r="G355" s="11">
        <f t="shared" si="5"/>
        <v>100948.15000000001</v>
      </c>
      <c r="H355" s="12">
        <v>23</v>
      </c>
    </row>
    <row r="356" spans="1:8" x14ac:dyDescent="0.25">
      <c r="A356" s="13">
        <v>44336</v>
      </c>
      <c r="B356" s="13">
        <v>45199</v>
      </c>
      <c r="C356" s="12" t="s">
        <v>291</v>
      </c>
      <c r="D356" s="14" t="s">
        <v>384</v>
      </c>
      <c r="E356" s="9" t="s">
        <v>15</v>
      </c>
      <c r="F356" s="10">
        <v>4767.46</v>
      </c>
      <c r="G356" s="11">
        <f t="shared" si="5"/>
        <v>23837.3</v>
      </c>
      <c r="H356" s="12">
        <v>5</v>
      </c>
    </row>
    <row r="357" spans="1:8" x14ac:dyDescent="0.25">
      <c r="A357" s="13">
        <v>44337</v>
      </c>
      <c r="B357" s="13">
        <v>45199</v>
      </c>
      <c r="C357" s="12" t="s">
        <v>291</v>
      </c>
      <c r="D357" s="14" t="s">
        <v>385</v>
      </c>
      <c r="E357" s="9" t="s">
        <v>15</v>
      </c>
      <c r="F357" s="10">
        <v>1057.99</v>
      </c>
      <c r="G357" s="11">
        <f t="shared" si="5"/>
        <v>12695.880000000001</v>
      </c>
      <c r="H357" s="12">
        <v>12</v>
      </c>
    </row>
    <row r="358" spans="1:8" x14ac:dyDescent="0.25">
      <c r="A358" s="13">
        <v>44338</v>
      </c>
      <c r="B358" s="13">
        <v>45199</v>
      </c>
      <c r="C358" s="12" t="s">
        <v>291</v>
      </c>
      <c r="D358" s="14" t="s">
        <v>386</v>
      </c>
      <c r="E358" s="9" t="s">
        <v>15</v>
      </c>
      <c r="F358" s="10">
        <v>1238.3800000000001</v>
      </c>
      <c r="G358" s="11">
        <f t="shared" si="5"/>
        <v>3715.1400000000003</v>
      </c>
      <c r="H358" s="12">
        <v>3</v>
      </c>
    </row>
    <row r="359" spans="1:8" x14ac:dyDescent="0.25">
      <c r="A359" s="13">
        <v>44340</v>
      </c>
      <c r="B359" s="13">
        <v>45199</v>
      </c>
      <c r="C359" s="12" t="s">
        <v>16</v>
      </c>
      <c r="D359" s="14" t="s">
        <v>387</v>
      </c>
      <c r="E359" s="9" t="s">
        <v>15</v>
      </c>
      <c r="F359" s="10">
        <v>5310</v>
      </c>
      <c r="G359" s="11">
        <f t="shared" si="5"/>
        <v>58410</v>
      </c>
      <c r="H359" s="12">
        <v>11</v>
      </c>
    </row>
    <row r="360" spans="1:8" x14ac:dyDescent="0.25">
      <c r="A360" s="13">
        <v>44341</v>
      </c>
      <c r="B360" s="13">
        <v>45199</v>
      </c>
      <c r="C360" s="12" t="s">
        <v>314</v>
      </c>
      <c r="D360" s="14" t="s">
        <v>388</v>
      </c>
      <c r="E360" s="9" t="s">
        <v>15</v>
      </c>
      <c r="F360" s="10">
        <v>377.01</v>
      </c>
      <c r="G360" s="11">
        <f t="shared" si="5"/>
        <v>3016.08</v>
      </c>
      <c r="H360" s="12">
        <v>8</v>
      </c>
    </row>
    <row r="361" spans="1:8" x14ac:dyDescent="0.25">
      <c r="A361" s="13">
        <v>44342</v>
      </c>
      <c r="B361" s="13">
        <v>45199</v>
      </c>
      <c r="C361" s="12" t="s">
        <v>314</v>
      </c>
      <c r="D361" s="14" t="s">
        <v>389</v>
      </c>
      <c r="E361" s="9" t="s">
        <v>15</v>
      </c>
      <c r="F361" s="10">
        <v>395</v>
      </c>
      <c r="G361" s="11">
        <f t="shared" si="5"/>
        <v>122450</v>
      </c>
      <c r="H361" s="12">
        <v>310</v>
      </c>
    </row>
    <row r="362" spans="1:8" x14ac:dyDescent="0.25">
      <c r="A362" s="13">
        <v>44343</v>
      </c>
      <c r="B362" s="13">
        <v>45199</v>
      </c>
      <c r="C362" s="12" t="s">
        <v>135</v>
      </c>
      <c r="D362" s="14" t="s">
        <v>390</v>
      </c>
      <c r="E362" s="9" t="s">
        <v>15</v>
      </c>
      <c r="F362" s="10">
        <v>570</v>
      </c>
      <c r="G362" s="11">
        <f t="shared" si="5"/>
        <v>26790</v>
      </c>
      <c r="H362" s="12">
        <v>47</v>
      </c>
    </row>
    <row r="363" spans="1:8" x14ac:dyDescent="0.25">
      <c r="A363" s="13">
        <v>44344</v>
      </c>
      <c r="B363" s="13">
        <v>45199</v>
      </c>
      <c r="C363" s="12" t="s">
        <v>135</v>
      </c>
      <c r="D363" s="14" t="s">
        <v>391</v>
      </c>
      <c r="E363" s="9" t="s">
        <v>15</v>
      </c>
      <c r="F363" s="10">
        <v>575</v>
      </c>
      <c r="G363" s="11">
        <f t="shared" si="5"/>
        <v>1725</v>
      </c>
      <c r="H363" s="12">
        <v>3</v>
      </c>
    </row>
    <row r="364" spans="1:8" x14ac:dyDescent="0.25">
      <c r="A364" s="13">
        <v>44345</v>
      </c>
      <c r="B364" s="13">
        <v>45199</v>
      </c>
      <c r="C364" s="12" t="s">
        <v>26</v>
      </c>
      <c r="D364" s="14" t="s">
        <v>392</v>
      </c>
      <c r="E364" s="9" t="s">
        <v>15</v>
      </c>
      <c r="F364" s="10">
        <v>236</v>
      </c>
      <c r="G364" s="11">
        <f t="shared" si="5"/>
        <v>708</v>
      </c>
      <c r="H364" s="12">
        <v>3</v>
      </c>
    </row>
    <row r="365" spans="1:8" x14ac:dyDescent="0.25">
      <c r="A365" s="13">
        <v>44346</v>
      </c>
      <c r="B365" s="13">
        <v>45199</v>
      </c>
      <c r="C365" s="12" t="s">
        <v>314</v>
      </c>
      <c r="D365" s="14" t="s">
        <v>393</v>
      </c>
      <c r="E365" s="9" t="s">
        <v>15</v>
      </c>
      <c r="F365" s="10">
        <v>155</v>
      </c>
      <c r="G365" s="11">
        <f t="shared" si="5"/>
        <v>22475</v>
      </c>
      <c r="H365" s="12">
        <v>145</v>
      </c>
    </row>
    <row r="366" spans="1:8" x14ac:dyDescent="0.25">
      <c r="A366" s="13">
        <v>44349</v>
      </c>
      <c r="B366" s="13">
        <v>45199</v>
      </c>
      <c r="C366" s="12" t="s">
        <v>26</v>
      </c>
      <c r="D366" s="12" t="s">
        <v>394</v>
      </c>
      <c r="E366" s="9" t="s">
        <v>15</v>
      </c>
      <c r="F366" s="10">
        <v>265.5</v>
      </c>
      <c r="G366" s="11">
        <f t="shared" si="5"/>
        <v>257004</v>
      </c>
      <c r="H366" s="12">
        <v>968</v>
      </c>
    </row>
    <row r="367" spans="1:8" x14ac:dyDescent="0.25">
      <c r="A367" s="13">
        <v>44350</v>
      </c>
      <c r="B367" s="13">
        <v>45199</v>
      </c>
      <c r="C367" s="12" t="s">
        <v>41</v>
      </c>
      <c r="D367" s="12" t="s">
        <v>395</v>
      </c>
      <c r="E367" s="9" t="s">
        <v>15</v>
      </c>
      <c r="F367" s="10">
        <v>414.98</v>
      </c>
      <c r="G367" s="11">
        <f t="shared" si="5"/>
        <v>5394.74</v>
      </c>
      <c r="H367" s="12">
        <v>13</v>
      </c>
    </row>
    <row r="368" spans="1:8" x14ac:dyDescent="0.25">
      <c r="A368" s="13">
        <v>44351</v>
      </c>
      <c r="B368" s="13">
        <v>45199</v>
      </c>
      <c r="C368" s="12" t="s">
        <v>122</v>
      </c>
      <c r="D368" s="12" t="s">
        <v>396</v>
      </c>
      <c r="E368" s="9" t="s">
        <v>15</v>
      </c>
      <c r="F368" s="10">
        <v>354</v>
      </c>
      <c r="G368" s="11">
        <f>SUM(F368*H368)</f>
        <v>16992</v>
      </c>
      <c r="H368" s="12">
        <v>48</v>
      </c>
    </row>
    <row r="369" spans="1:8" x14ac:dyDescent="0.25">
      <c r="A369" s="13">
        <v>44352</v>
      </c>
      <c r="B369" s="13">
        <v>45199</v>
      </c>
      <c r="C369" s="12" t="s">
        <v>397</v>
      </c>
      <c r="D369" s="12" t="s">
        <v>398</v>
      </c>
      <c r="E369" s="9" t="s">
        <v>15</v>
      </c>
      <c r="F369" s="10">
        <v>27.54</v>
      </c>
      <c r="G369" s="11">
        <f t="shared" si="5"/>
        <v>1872.72</v>
      </c>
      <c r="H369" s="12">
        <v>68</v>
      </c>
    </row>
    <row r="370" spans="1:8" x14ac:dyDescent="0.25">
      <c r="A370" s="13">
        <v>44353</v>
      </c>
      <c r="B370" s="13">
        <v>45199</v>
      </c>
      <c r="C370" s="12" t="s">
        <v>397</v>
      </c>
      <c r="D370" s="26" t="s">
        <v>399</v>
      </c>
      <c r="E370" s="9" t="s">
        <v>15</v>
      </c>
      <c r="F370" s="27">
        <v>27.54</v>
      </c>
      <c r="G370" s="11">
        <f t="shared" si="5"/>
        <v>2093.04</v>
      </c>
      <c r="H370" s="26">
        <v>76</v>
      </c>
    </row>
    <row r="371" spans="1:8" x14ac:dyDescent="0.25">
      <c r="A371" s="13">
        <v>44354</v>
      </c>
      <c r="B371" s="13">
        <v>45199</v>
      </c>
      <c r="C371" s="12" t="s">
        <v>314</v>
      </c>
      <c r="D371" s="14" t="s">
        <v>400</v>
      </c>
      <c r="E371" s="9" t="s">
        <v>15</v>
      </c>
      <c r="F371" s="10">
        <v>475</v>
      </c>
      <c r="G371" s="11">
        <f t="shared" si="5"/>
        <v>3800</v>
      </c>
      <c r="H371" s="12">
        <v>8</v>
      </c>
    </row>
    <row r="372" spans="1:8" x14ac:dyDescent="0.25">
      <c r="A372" s="13">
        <v>44355</v>
      </c>
      <c r="B372" s="13">
        <v>45199</v>
      </c>
      <c r="C372" s="12" t="s">
        <v>22</v>
      </c>
      <c r="D372" s="14" t="s">
        <v>401</v>
      </c>
      <c r="E372" s="9" t="s">
        <v>15</v>
      </c>
      <c r="F372" s="10">
        <v>545.36</v>
      </c>
      <c r="G372" s="11">
        <f t="shared" si="5"/>
        <v>7635.04</v>
      </c>
      <c r="H372" s="12">
        <v>14</v>
      </c>
    </row>
    <row r="373" spans="1:8" x14ac:dyDescent="0.25">
      <c r="A373" s="13">
        <v>45064</v>
      </c>
      <c r="B373" s="13">
        <v>45199</v>
      </c>
      <c r="C373" s="12" t="s">
        <v>203</v>
      </c>
      <c r="D373" s="14" t="s">
        <v>402</v>
      </c>
      <c r="E373" s="9" t="s">
        <v>15</v>
      </c>
      <c r="F373" s="10">
        <v>501.5</v>
      </c>
      <c r="G373" s="11">
        <f t="shared" si="5"/>
        <v>46138</v>
      </c>
      <c r="H373" s="12">
        <v>92</v>
      </c>
    </row>
    <row r="374" spans="1:8" x14ac:dyDescent="0.25">
      <c r="A374" s="13">
        <v>44356</v>
      </c>
      <c r="B374" s="13">
        <v>45199</v>
      </c>
      <c r="C374" s="12" t="s">
        <v>281</v>
      </c>
      <c r="D374" s="14" t="s">
        <v>403</v>
      </c>
      <c r="E374" s="9" t="s">
        <v>15</v>
      </c>
      <c r="F374" s="10">
        <v>265</v>
      </c>
      <c r="G374" s="11">
        <f t="shared" si="5"/>
        <v>32330</v>
      </c>
      <c r="H374" s="12">
        <v>122</v>
      </c>
    </row>
    <row r="375" spans="1:8" x14ac:dyDescent="0.25">
      <c r="A375" s="13">
        <v>44357</v>
      </c>
      <c r="B375" s="13">
        <v>45199</v>
      </c>
      <c r="C375" s="12" t="s">
        <v>281</v>
      </c>
      <c r="D375" s="14" t="s">
        <v>404</v>
      </c>
      <c r="E375" s="9" t="s">
        <v>15</v>
      </c>
      <c r="F375" s="10">
        <v>400</v>
      </c>
      <c r="G375" s="11">
        <f t="shared" si="5"/>
        <v>64000</v>
      </c>
      <c r="H375" s="12">
        <v>160</v>
      </c>
    </row>
    <row r="376" spans="1:8" x14ac:dyDescent="0.25">
      <c r="A376" s="13">
        <v>45064</v>
      </c>
      <c r="B376" s="13">
        <v>45199</v>
      </c>
      <c r="C376" s="12" t="s">
        <v>203</v>
      </c>
      <c r="D376" s="14" t="s">
        <v>405</v>
      </c>
      <c r="E376" s="9" t="s">
        <v>15</v>
      </c>
      <c r="F376" s="10">
        <v>820.1</v>
      </c>
      <c r="G376" s="11">
        <f t="shared" si="5"/>
        <v>22142.7</v>
      </c>
      <c r="H376" s="12">
        <v>27</v>
      </c>
    </row>
    <row r="377" spans="1:8" x14ac:dyDescent="0.25">
      <c r="A377" s="13">
        <v>44358</v>
      </c>
      <c r="B377" s="13">
        <v>45199</v>
      </c>
      <c r="C377" s="12" t="s">
        <v>281</v>
      </c>
      <c r="D377" s="14" t="s">
        <v>406</v>
      </c>
      <c r="E377" s="9" t="s">
        <v>15</v>
      </c>
      <c r="F377" s="10">
        <v>352</v>
      </c>
      <c r="G377" s="11">
        <f t="shared" si="5"/>
        <v>69696</v>
      </c>
      <c r="H377" s="12">
        <v>198</v>
      </c>
    </row>
    <row r="378" spans="1:8" x14ac:dyDescent="0.25">
      <c r="A378" s="13">
        <v>44359</v>
      </c>
      <c r="B378" s="13">
        <v>45199</v>
      </c>
      <c r="C378" s="12" t="s">
        <v>281</v>
      </c>
      <c r="D378" s="14" t="s">
        <v>407</v>
      </c>
      <c r="E378" s="9" t="s">
        <v>15</v>
      </c>
      <c r="F378" s="10">
        <v>350</v>
      </c>
      <c r="G378" s="11">
        <f t="shared" si="5"/>
        <v>700</v>
      </c>
      <c r="H378" s="12">
        <v>2</v>
      </c>
    </row>
    <row r="379" spans="1:8" x14ac:dyDescent="0.25">
      <c r="A379" s="13">
        <v>44360</v>
      </c>
      <c r="B379" s="13">
        <v>45199</v>
      </c>
      <c r="C379" s="12" t="s">
        <v>281</v>
      </c>
      <c r="D379" s="14" t="s">
        <v>408</v>
      </c>
      <c r="E379" s="9" t="s">
        <v>15</v>
      </c>
      <c r="F379" s="10">
        <v>165</v>
      </c>
      <c r="G379" s="11">
        <f t="shared" si="5"/>
        <v>1155</v>
      </c>
      <c r="H379" s="12">
        <v>7</v>
      </c>
    </row>
    <row r="380" spans="1:8" x14ac:dyDescent="0.25">
      <c r="A380" s="13">
        <v>44361</v>
      </c>
      <c r="B380" s="13">
        <v>45199</v>
      </c>
      <c r="C380" s="12" t="s">
        <v>22</v>
      </c>
      <c r="D380" s="14" t="s">
        <v>409</v>
      </c>
      <c r="E380" s="9" t="s">
        <v>15</v>
      </c>
      <c r="F380" s="10">
        <v>1850</v>
      </c>
      <c r="G380" s="11">
        <f t="shared" si="5"/>
        <v>25900</v>
      </c>
      <c r="H380" s="12">
        <v>14</v>
      </c>
    </row>
    <row r="381" spans="1:8" x14ac:dyDescent="0.25">
      <c r="A381" s="13">
        <v>44362</v>
      </c>
      <c r="B381" s="13">
        <v>45199</v>
      </c>
      <c r="C381" s="12" t="s">
        <v>281</v>
      </c>
      <c r="D381" s="14" t="s">
        <v>410</v>
      </c>
      <c r="E381" s="9" t="s">
        <v>15</v>
      </c>
      <c r="F381" s="10">
        <v>125</v>
      </c>
      <c r="G381" s="11">
        <f t="shared" si="5"/>
        <v>750</v>
      </c>
      <c r="H381" s="12">
        <v>6</v>
      </c>
    </row>
    <row r="382" spans="1:8" x14ac:dyDescent="0.25">
      <c r="A382" s="13">
        <v>44364</v>
      </c>
      <c r="B382" s="13">
        <v>45199</v>
      </c>
      <c r="C382" s="12" t="s">
        <v>397</v>
      </c>
      <c r="D382" s="14" t="s">
        <v>411</v>
      </c>
      <c r="E382" s="9" t="s">
        <v>15</v>
      </c>
      <c r="F382" s="10">
        <v>10920</v>
      </c>
      <c r="G382" s="11">
        <f t="shared" si="5"/>
        <v>109200</v>
      </c>
      <c r="H382" s="12">
        <v>10</v>
      </c>
    </row>
    <row r="383" spans="1:8" x14ac:dyDescent="0.25">
      <c r="A383" s="13">
        <v>44365</v>
      </c>
      <c r="B383" s="13">
        <v>45199</v>
      </c>
      <c r="C383" s="12" t="s">
        <v>397</v>
      </c>
      <c r="D383" s="14" t="s">
        <v>412</v>
      </c>
      <c r="E383" s="9" t="s">
        <v>15</v>
      </c>
      <c r="F383" s="10">
        <v>5325</v>
      </c>
      <c r="G383" s="11">
        <f t="shared" si="5"/>
        <v>15975</v>
      </c>
      <c r="H383" s="12">
        <v>3</v>
      </c>
    </row>
    <row r="384" spans="1:8" x14ac:dyDescent="0.25">
      <c r="A384" s="13">
        <v>44366</v>
      </c>
      <c r="B384" s="13">
        <v>45199</v>
      </c>
      <c r="C384" s="12" t="s">
        <v>397</v>
      </c>
      <c r="D384" s="14" t="s">
        <v>413</v>
      </c>
      <c r="E384" s="9" t="s">
        <v>15</v>
      </c>
      <c r="F384" s="10">
        <v>3650</v>
      </c>
      <c r="G384" s="11">
        <f t="shared" si="5"/>
        <v>3650</v>
      </c>
      <c r="H384" s="12">
        <v>1</v>
      </c>
    </row>
    <row r="385" spans="1:8" x14ac:dyDescent="0.25">
      <c r="A385" s="13">
        <v>44367</v>
      </c>
      <c r="B385" s="13">
        <v>45199</v>
      </c>
      <c r="C385" s="12" t="s">
        <v>397</v>
      </c>
      <c r="D385" s="14" t="s">
        <v>414</v>
      </c>
      <c r="E385" s="9" t="s">
        <v>15</v>
      </c>
      <c r="F385" s="10">
        <v>1900</v>
      </c>
      <c r="G385" s="11">
        <f t="shared" si="5"/>
        <v>1900</v>
      </c>
      <c r="H385" s="12">
        <v>1</v>
      </c>
    </row>
    <row r="386" spans="1:8" x14ac:dyDescent="0.25">
      <c r="A386" s="13">
        <v>44368</v>
      </c>
      <c r="B386" s="13">
        <v>45199</v>
      </c>
      <c r="C386" s="12" t="s">
        <v>397</v>
      </c>
      <c r="D386" s="14" t="s">
        <v>415</v>
      </c>
      <c r="E386" s="9" t="s">
        <v>15</v>
      </c>
      <c r="F386" s="10">
        <v>1900</v>
      </c>
      <c r="G386" s="11">
        <f t="shared" si="5"/>
        <v>11400</v>
      </c>
      <c r="H386" s="12">
        <v>6</v>
      </c>
    </row>
    <row r="387" spans="1:8" x14ac:dyDescent="0.25">
      <c r="A387" s="13">
        <v>44369</v>
      </c>
      <c r="B387" s="13">
        <v>45199</v>
      </c>
      <c r="C387" s="12" t="s">
        <v>26</v>
      </c>
      <c r="D387" s="14" t="s">
        <v>416</v>
      </c>
      <c r="E387" s="9" t="s">
        <v>15</v>
      </c>
      <c r="F387" s="10">
        <v>1652</v>
      </c>
      <c r="G387" s="11">
        <f t="shared" si="5"/>
        <v>44604</v>
      </c>
      <c r="H387" s="12">
        <v>27</v>
      </c>
    </row>
    <row r="388" spans="1:8" x14ac:dyDescent="0.25">
      <c r="A388" s="13">
        <v>44370</v>
      </c>
      <c r="B388" s="13">
        <v>45199</v>
      </c>
      <c r="C388" s="7" t="s">
        <v>80</v>
      </c>
      <c r="D388" s="14" t="s">
        <v>417</v>
      </c>
      <c r="E388" s="9" t="s">
        <v>15</v>
      </c>
      <c r="F388" s="10">
        <v>1652</v>
      </c>
      <c r="G388" s="11">
        <f t="shared" si="5"/>
        <v>39648</v>
      </c>
      <c r="H388" s="7">
        <v>24</v>
      </c>
    </row>
    <row r="389" spans="1:8" x14ac:dyDescent="0.25">
      <c r="A389" s="13">
        <v>44371</v>
      </c>
      <c r="B389" s="13">
        <v>45199</v>
      </c>
      <c r="C389" s="7" t="s">
        <v>26</v>
      </c>
      <c r="D389" s="12" t="s">
        <v>418</v>
      </c>
      <c r="E389" s="9" t="s">
        <v>15</v>
      </c>
      <c r="F389" s="10">
        <v>1652</v>
      </c>
      <c r="G389" s="11">
        <f t="shared" si="5"/>
        <v>16520</v>
      </c>
      <c r="H389" s="7">
        <v>10</v>
      </c>
    </row>
    <row r="390" spans="1:8" x14ac:dyDescent="0.25">
      <c r="A390" s="13">
        <v>44372</v>
      </c>
      <c r="B390" s="13">
        <v>45199</v>
      </c>
      <c r="C390" s="12" t="s">
        <v>74</v>
      </c>
      <c r="D390" s="12" t="s">
        <v>419</v>
      </c>
      <c r="E390" s="9" t="s">
        <v>15</v>
      </c>
      <c r="F390" s="10">
        <v>450</v>
      </c>
      <c r="G390" s="11">
        <f t="shared" si="5"/>
        <v>22500</v>
      </c>
      <c r="H390" s="12">
        <v>50</v>
      </c>
    </row>
    <row r="391" spans="1:8" x14ac:dyDescent="0.25">
      <c r="A391" s="13">
        <v>44373</v>
      </c>
      <c r="B391" s="13">
        <v>45199</v>
      </c>
      <c r="C391" s="12" t="s">
        <v>281</v>
      </c>
      <c r="D391" s="14" t="s">
        <v>420</v>
      </c>
      <c r="E391" s="9" t="s">
        <v>15</v>
      </c>
      <c r="F391" s="10">
        <v>715.25</v>
      </c>
      <c r="G391" s="11">
        <f t="shared" si="5"/>
        <v>4291.5</v>
      </c>
      <c r="H391" s="12">
        <v>6</v>
      </c>
    </row>
    <row r="392" spans="1:8" x14ac:dyDescent="0.25">
      <c r="A392" s="13">
        <v>44374</v>
      </c>
      <c r="B392" s="13">
        <v>45199</v>
      </c>
      <c r="C392" s="12" t="s">
        <v>421</v>
      </c>
      <c r="D392" s="14" t="s">
        <v>422</v>
      </c>
      <c r="E392" s="9" t="s">
        <v>15</v>
      </c>
      <c r="F392" s="10">
        <v>25</v>
      </c>
      <c r="G392" s="11">
        <f t="shared" si="5"/>
        <v>250</v>
      </c>
      <c r="H392" s="12">
        <v>10</v>
      </c>
    </row>
    <row r="393" spans="1:8" x14ac:dyDescent="0.25">
      <c r="A393" s="13">
        <v>44375</v>
      </c>
      <c r="B393" s="13">
        <v>45199</v>
      </c>
      <c r="C393" s="12" t="s">
        <v>291</v>
      </c>
      <c r="D393" s="14" t="s">
        <v>423</v>
      </c>
      <c r="E393" s="9" t="s">
        <v>15</v>
      </c>
      <c r="F393" s="10">
        <v>972.25</v>
      </c>
      <c r="G393" s="11">
        <f t="shared" si="5"/>
        <v>1944.5</v>
      </c>
      <c r="H393" s="12">
        <v>2</v>
      </c>
    </row>
    <row r="394" spans="1:8" x14ac:dyDescent="0.25">
      <c r="A394" s="13">
        <v>44376</v>
      </c>
      <c r="B394" s="13">
        <v>45199</v>
      </c>
      <c r="C394" s="12" t="s">
        <v>291</v>
      </c>
      <c r="D394" s="14" t="s">
        <v>424</v>
      </c>
      <c r="E394" s="9" t="s">
        <v>15</v>
      </c>
      <c r="F394" s="10">
        <v>1125</v>
      </c>
      <c r="G394" s="11">
        <f t="shared" si="5"/>
        <v>12375</v>
      </c>
      <c r="H394" s="12">
        <v>11</v>
      </c>
    </row>
    <row r="395" spans="1:8" x14ac:dyDescent="0.25">
      <c r="A395" s="13">
        <v>44377</v>
      </c>
      <c r="B395" s="13">
        <v>45199</v>
      </c>
      <c r="C395" s="12" t="s">
        <v>291</v>
      </c>
      <c r="D395" s="14" t="s">
        <v>425</v>
      </c>
      <c r="E395" s="9" t="s">
        <v>15</v>
      </c>
      <c r="F395" s="10">
        <v>550</v>
      </c>
      <c r="G395" s="11">
        <f t="shared" si="5"/>
        <v>550</v>
      </c>
      <c r="H395" s="12">
        <v>1</v>
      </c>
    </row>
    <row r="396" spans="1:8" x14ac:dyDescent="0.25">
      <c r="A396" s="13">
        <v>45064</v>
      </c>
      <c r="B396" s="13">
        <v>45199</v>
      </c>
      <c r="C396" s="12" t="s">
        <v>344</v>
      </c>
      <c r="D396" s="14" t="s">
        <v>426</v>
      </c>
      <c r="E396" s="9" t="s">
        <v>15</v>
      </c>
      <c r="F396" s="10">
        <v>254.88</v>
      </c>
      <c r="G396" s="11">
        <f t="shared" si="5"/>
        <v>3058.56</v>
      </c>
      <c r="H396" s="12">
        <v>12</v>
      </c>
    </row>
    <row r="397" spans="1:8" x14ac:dyDescent="0.25">
      <c r="A397" s="13">
        <v>44378</v>
      </c>
      <c r="B397" s="13">
        <v>45199</v>
      </c>
      <c r="C397" s="12" t="s">
        <v>291</v>
      </c>
      <c r="D397" s="14" t="s">
        <v>427</v>
      </c>
      <c r="E397" s="9" t="s">
        <v>15</v>
      </c>
      <c r="F397" s="10">
        <v>1025</v>
      </c>
      <c r="G397" s="11">
        <f t="shared" si="5"/>
        <v>6150</v>
      </c>
      <c r="H397" s="12">
        <v>6</v>
      </c>
    </row>
    <row r="398" spans="1:8" x14ac:dyDescent="0.25">
      <c r="A398" s="13">
        <v>44379</v>
      </c>
      <c r="B398" s="13">
        <v>45199</v>
      </c>
      <c r="C398" s="12" t="s">
        <v>291</v>
      </c>
      <c r="D398" s="14" t="s">
        <v>428</v>
      </c>
      <c r="E398" s="9" t="s">
        <v>15</v>
      </c>
      <c r="F398" s="10">
        <v>175</v>
      </c>
      <c r="G398" s="11">
        <f t="shared" si="5"/>
        <v>175</v>
      </c>
      <c r="H398" s="12">
        <v>1</v>
      </c>
    </row>
    <row r="399" spans="1:8" x14ac:dyDescent="0.25">
      <c r="A399" s="13">
        <v>45064</v>
      </c>
      <c r="B399" s="13">
        <v>45199</v>
      </c>
      <c r="C399" s="12" t="s">
        <v>429</v>
      </c>
      <c r="D399" s="14" t="s">
        <v>430</v>
      </c>
      <c r="E399" s="9" t="s">
        <v>15</v>
      </c>
      <c r="F399" s="10">
        <v>1711</v>
      </c>
      <c r="G399" s="11">
        <f t="shared" si="5"/>
        <v>27376</v>
      </c>
      <c r="H399" s="12">
        <v>16</v>
      </c>
    </row>
    <row r="400" spans="1:8" x14ac:dyDescent="0.25">
      <c r="A400" s="13">
        <v>44380</v>
      </c>
      <c r="B400" s="13">
        <v>45199</v>
      </c>
      <c r="C400" s="12" t="s">
        <v>431</v>
      </c>
      <c r="D400" s="14" t="s">
        <v>432</v>
      </c>
      <c r="E400" s="9" t="s">
        <v>15</v>
      </c>
      <c r="F400" s="10">
        <v>828.36</v>
      </c>
      <c r="G400" s="11">
        <f t="shared" si="5"/>
        <v>828.36</v>
      </c>
      <c r="H400" s="12">
        <v>1</v>
      </c>
    </row>
    <row r="401" spans="1:8" x14ac:dyDescent="0.25">
      <c r="A401" s="13">
        <v>44382</v>
      </c>
      <c r="B401" s="13">
        <v>45199</v>
      </c>
      <c r="C401" s="12" t="s">
        <v>281</v>
      </c>
      <c r="D401" s="14" t="s">
        <v>433</v>
      </c>
      <c r="E401" s="9" t="s">
        <v>15</v>
      </c>
      <c r="F401" s="10">
        <v>2735.93</v>
      </c>
      <c r="G401" s="11">
        <f t="shared" si="5"/>
        <v>426805.07999999996</v>
      </c>
      <c r="H401" s="12">
        <v>156</v>
      </c>
    </row>
    <row r="402" spans="1:8" x14ac:dyDescent="0.25">
      <c r="A402" s="13">
        <v>44383</v>
      </c>
      <c r="B402" s="13">
        <v>45199</v>
      </c>
      <c r="C402" s="12" t="s">
        <v>281</v>
      </c>
      <c r="D402" s="14" t="s">
        <v>434</v>
      </c>
      <c r="E402" s="9" t="s">
        <v>15</v>
      </c>
      <c r="F402" s="10">
        <v>450</v>
      </c>
      <c r="G402" s="11">
        <f t="shared" si="5"/>
        <v>67500</v>
      </c>
      <c r="H402" s="12">
        <v>150</v>
      </c>
    </row>
    <row r="403" spans="1:8" x14ac:dyDescent="0.25">
      <c r="A403" s="13">
        <v>44384</v>
      </c>
      <c r="B403" s="13">
        <v>45199</v>
      </c>
      <c r="C403" s="12" t="s">
        <v>281</v>
      </c>
      <c r="D403" s="14" t="s">
        <v>435</v>
      </c>
      <c r="E403" s="9" t="s">
        <v>15</v>
      </c>
      <c r="F403" s="10">
        <v>175</v>
      </c>
      <c r="G403" s="11">
        <f t="shared" si="5"/>
        <v>175</v>
      </c>
      <c r="H403" s="12">
        <v>1</v>
      </c>
    </row>
    <row r="404" spans="1:8" x14ac:dyDescent="0.25">
      <c r="A404" s="13">
        <v>44385</v>
      </c>
      <c r="B404" s="13">
        <v>45199</v>
      </c>
      <c r="C404" s="12" t="s">
        <v>281</v>
      </c>
      <c r="D404" s="14" t="s">
        <v>436</v>
      </c>
      <c r="E404" s="9" t="s">
        <v>15</v>
      </c>
      <c r="F404" s="10">
        <v>150</v>
      </c>
      <c r="G404" s="11">
        <f t="shared" si="5"/>
        <v>900</v>
      </c>
      <c r="H404" s="12">
        <v>6</v>
      </c>
    </row>
    <row r="405" spans="1:8" x14ac:dyDescent="0.25">
      <c r="A405" s="13">
        <v>44386</v>
      </c>
      <c r="B405" s="13">
        <v>45199</v>
      </c>
      <c r="C405" s="12" t="s">
        <v>74</v>
      </c>
      <c r="D405" s="14" t="s">
        <v>437</v>
      </c>
      <c r="E405" s="9" t="s">
        <v>15</v>
      </c>
      <c r="F405" s="10">
        <v>94.4</v>
      </c>
      <c r="G405" s="11">
        <f t="shared" si="5"/>
        <v>566.40000000000009</v>
      </c>
      <c r="H405" s="12">
        <v>6</v>
      </c>
    </row>
    <row r="406" spans="1:8" x14ac:dyDescent="0.25">
      <c r="A406" s="13">
        <v>44387</v>
      </c>
      <c r="B406" s="13">
        <v>45199</v>
      </c>
      <c r="C406" s="12" t="s">
        <v>291</v>
      </c>
      <c r="D406" s="14" t="s">
        <v>438</v>
      </c>
      <c r="E406" s="9" t="s">
        <v>15</v>
      </c>
      <c r="F406" s="10">
        <v>2344.66</v>
      </c>
      <c r="G406" s="11">
        <f t="shared" si="5"/>
        <v>2344.66</v>
      </c>
      <c r="H406" s="12">
        <v>1</v>
      </c>
    </row>
    <row r="407" spans="1:8" x14ac:dyDescent="0.25">
      <c r="A407" s="13">
        <v>44388</v>
      </c>
      <c r="B407" s="13">
        <v>45199</v>
      </c>
      <c r="C407" s="12" t="s">
        <v>156</v>
      </c>
      <c r="D407" s="14" t="s">
        <v>439</v>
      </c>
      <c r="E407" s="9" t="s">
        <v>15</v>
      </c>
      <c r="F407" s="10">
        <v>400</v>
      </c>
      <c r="G407" s="11">
        <f t="shared" si="5"/>
        <v>1200</v>
      </c>
      <c r="H407" s="12">
        <v>3</v>
      </c>
    </row>
    <row r="408" spans="1:8" x14ac:dyDescent="0.25">
      <c r="A408" s="13">
        <v>44389</v>
      </c>
      <c r="B408" s="13">
        <v>45199</v>
      </c>
      <c r="C408" s="12" t="s">
        <v>156</v>
      </c>
      <c r="D408" s="14" t="s">
        <v>440</v>
      </c>
      <c r="E408" s="9" t="s">
        <v>15</v>
      </c>
      <c r="F408" s="10">
        <v>270</v>
      </c>
      <c r="G408" s="11">
        <f t="shared" si="5"/>
        <v>270</v>
      </c>
      <c r="H408" s="12">
        <v>1</v>
      </c>
    </row>
    <row r="409" spans="1:8" x14ac:dyDescent="0.25">
      <c r="A409" s="13">
        <v>44390</v>
      </c>
      <c r="B409" s="13">
        <v>45199</v>
      </c>
      <c r="C409" s="12" t="s">
        <v>74</v>
      </c>
      <c r="D409" s="21" t="s">
        <v>441</v>
      </c>
      <c r="E409" s="9" t="s">
        <v>15</v>
      </c>
      <c r="F409" s="10">
        <v>3255</v>
      </c>
      <c r="G409" s="11">
        <f t="shared" si="5"/>
        <v>3255</v>
      </c>
      <c r="H409" s="12">
        <v>1</v>
      </c>
    </row>
    <row r="410" spans="1:8" x14ac:dyDescent="0.25">
      <c r="A410" s="13">
        <v>44391</v>
      </c>
      <c r="B410" s="13">
        <v>45199</v>
      </c>
      <c r="C410" s="12" t="s">
        <v>74</v>
      </c>
      <c r="D410" s="14" t="s">
        <v>442</v>
      </c>
      <c r="E410" s="9" t="s">
        <v>15</v>
      </c>
      <c r="F410" s="10">
        <v>2350</v>
      </c>
      <c r="G410" s="11">
        <f t="shared" ref="G410:G469" si="6">SUM(F410*H410)</f>
        <v>4700</v>
      </c>
      <c r="H410" s="12">
        <v>2</v>
      </c>
    </row>
    <row r="411" spans="1:8" x14ac:dyDescent="0.25">
      <c r="A411" s="13">
        <v>44392</v>
      </c>
      <c r="B411" s="13">
        <v>45199</v>
      </c>
      <c r="C411" s="12" t="s">
        <v>291</v>
      </c>
      <c r="D411" s="14" t="s">
        <v>443</v>
      </c>
      <c r="E411" s="9" t="s">
        <v>15</v>
      </c>
      <c r="F411" s="10">
        <v>12741.46</v>
      </c>
      <c r="G411" s="11">
        <f t="shared" si="6"/>
        <v>12741.46</v>
      </c>
      <c r="H411" s="12">
        <v>1</v>
      </c>
    </row>
    <row r="412" spans="1:8" x14ac:dyDescent="0.25">
      <c r="A412" s="13">
        <v>44393</v>
      </c>
      <c r="B412" s="13">
        <v>45199</v>
      </c>
      <c r="C412" s="12" t="s">
        <v>291</v>
      </c>
      <c r="D412" s="14" t="s">
        <v>444</v>
      </c>
      <c r="E412" s="9" t="s">
        <v>15</v>
      </c>
      <c r="F412" s="10">
        <v>173.46</v>
      </c>
      <c r="G412" s="11">
        <f t="shared" si="6"/>
        <v>52038</v>
      </c>
      <c r="H412" s="12">
        <v>300</v>
      </c>
    </row>
    <row r="413" spans="1:8" x14ac:dyDescent="0.25">
      <c r="A413" s="13">
        <v>44394</v>
      </c>
      <c r="B413" s="13">
        <v>45199</v>
      </c>
      <c r="C413" s="12" t="s">
        <v>156</v>
      </c>
      <c r="D413" s="14" t="s">
        <v>445</v>
      </c>
      <c r="E413" s="9" t="s">
        <v>15</v>
      </c>
      <c r="F413" s="10">
        <v>4543</v>
      </c>
      <c r="G413" s="11">
        <f t="shared" si="6"/>
        <v>4543</v>
      </c>
      <c r="H413" s="12">
        <v>1</v>
      </c>
    </row>
    <row r="414" spans="1:8" x14ac:dyDescent="0.25">
      <c r="A414" s="13">
        <v>44395</v>
      </c>
      <c r="B414" s="13">
        <v>45199</v>
      </c>
      <c r="C414" s="12" t="s">
        <v>156</v>
      </c>
      <c r="D414" s="14" t="s">
        <v>446</v>
      </c>
      <c r="E414" s="9" t="s">
        <v>15</v>
      </c>
      <c r="F414" s="10">
        <v>4543</v>
      </c>
      <c r="G414" s="11">
        <f t="shared" si="6"/>
        <v>4543</v>
      </c>
      <c r="H414" s="12">
        <v>1</v>
      </c>
    </row>
    <row r="415" spans="1:8" x14ac:dyDescent="0.25">
      <c r="A415" s="13">
        <v>44396</v>
      </c>
      <c r="B415" s="13">
        <v>45199</v>
      </c>
      <c r="C415" s="12" t="s">
        <v>156</v>
      </c>
      <c r="D415" s="14" t="s">
        <v>445</v>
      </c>
      <c r="E415" s="9" t="s">
        <v>15</v>
      </c>
      <c r="F415" s="10">
        <v>4543</v>
      </c>
      <c r="G415" s="11">
        <f t="shared" si="6"/>
        <v>4543</v>
      </c>
      <c r="H415" s="12">
        <v>1</v>
      </c>
    </row>
    <row r="416" spans="1:8" x14ac:dyDescent="0.25">
      <c r="A416" s="13">
        <v>44397</v>
      </c>
      <c r="B416" s="13">
        <v>45199</v>
      </c>
      <c r="C416" s="12" t="s">
        <v>156</v>
      </c>
      <c r="D416" s="14" t="s">
        <v>447</v>
      </c>
      <c r="E416" s="9" t="s">
        <v>15</v>
      </c>
      <c r="F416" s="10">
        <v>9664.2000000000007</v>
      </c>
      <c r="G416" s="11">
        <f t="shared" si="6"/>
        <v>9664.2000000000007</v>
      </c>
      <c r="H416" s="12">
        <v>1</v>
      </c>
    </row>
    <row r="417" spans="1:8" x14ac:dyDescent="0.25">
      <c r="A417" s="13">
        <v>44398</v>
      </c>
      <c r="B417" s="13">
        <v>45199</v>
      </c>
      <c r="C417" s="12" t="s">
        <v>156</v>
      </c>
      <c r="D417" s="14" t="s">
        <v>448</v>
      </c>
      <c r="E417" s="9" t="s">
        <v>15</v>
      </c>
      <c r="F417" s="10">
        <v>9664.2000000000007</v>
      </c>
      <c r="G417" s="11">
        <f t="shared" si="6"/>
        <v>9664.2000000000007</v>
      </c>
      <c r="H417" s="12">
        <v>1</v>
      </c>
    </row>
    <row r="418" spans="1:8" x14ac:dyDescent="0.25">
      <c r="A418" s="13">
        <v>44399</v>
      </c>
      <c r="B418" s="13">
        <v>45199</v>
      </c>
      <c r="C418" s="12" t="s">
        <v>156</v>
      </c>
      <c r="D418" s="14" t="s">
        <v>449</v>
      </c>
      <c r="E418" s="9" t="s">
        <v>15</v>
      </c>
      <c r="F418" s="10">
        <v>9664.2000000000007</v>
      </c>
      <c r="G418" s="11">
        <f t="shared" si="6"/>
        <v>9664.2000000000007</v>
      </c>
      <c r="H418" s="12">
        <v>1</v>
      </c>
    </row>
    <row r="419" spans="1:8" x14ac:dyDescent="0.25">
      <c r="A419" s="13">
        <v>44400</v>
      </c>
      <c r="B419" s="13">
        <v>45199</v>
      </c>
      <c r="C419" s="12" t="s">
        <v>74</v>
      </c>
      <c r="D419" s="12" t="s">
        <v>450</v>
      </c>
      <c r="E419" s="9" t="s">
        <v>15</v>
      </c>
      <c r="F419" s="10">
        <v>30</v>
      </c>
      <c r="G419" s="11">
        <f t="shared" si="6"/>
        <v>120</v>
      </c>
      <c r="H419" s="12">
        <v>4</v>
      </c>
    </row>
    <row r="420" spans="1:8" x14ac:dyDescent="0.25">
      <c r="A420" s="13">
        <v>44401</v>
      </c>
      <c r="B420" s="13">
        <v>45199</v>
      </c>
      <c r="C420" s="12" t="s">
        <v>74</v>
      </c>
      <c r="D420" s="14" t="s">
        <v>451</v>
      </c>
      <c r="E420" s="9" t="s">
        <v>15</v>
      </c>
      <c r="F420" s="10">
        <v>350</v>
      </c>
      <c r="G420" s="11">
        <f t="shared" si="6"/>
        <v>20300</v>
      </c>
      <c r="H420" s="12">
        <v>58</v>
      </c>
    </row>
    <row r="421" spans="1:8" x14ac:dyDescent="0.25">
      <c r="A421" s="13">
        <v>44402</v>
      </c>
      <c r="B421" s="13">
        <v>45199</v>
      </c>
      <c r="C421" s="12" t="s">
        <v>153</v>
      </c>
      <c r="D421" s="14" t="s">
        <v>452</v>
      </c>
      <c r="E421" s="9" t="s">
        <v>15</v>
      </c>
      <c r="F421" s="10">
        <v>539.97</v>
      </c>
      <c r="G421" s="11">
        <f t="shared" si="6"/>
        <v>2159.88</v>
      </c>
      <c r="H421" s="12">
        <v>4</v>
      </c>
    </row>
    <row r="422" spans="1:8" x14ac:dyDescent="0.25">
      <c r="A422" s="13">
        <v>44403</v>
      </c>
      <c r="B422" s="13">
        <v>45199</v>
      </c>
      <c r="C422" s="12" t="s">
        <v>153</v>
      </c>
      <c r="D422" s="14" t="s">
        <v>453</v>
      </c>
      <c r="E422" s="9" t="s">
        <v>15</v>
      </c>
      <c r="F422" s="10">
        <v>393.61</v>
      </c>
      <c r="G422" s="11">
        <f t="shared" si="6"/>
        <v>2755.27</v>
      </c>
      <c r="H422" s="12">
        <v>7</v>
      </c>
    </row>
    <row r="423" spans="1:8" x14ac:dyDescent="0.25">
      <c r="A423" s="13">
        <v>44405</v>
      </c>
      <c r="B423" s="13">
        <v>45199</v>
      </c>
      <c r="C423" s="12" t="s">
        <v>153</v>
      </c>
      <c r="D423" s="14" t="s">
        <v>454</v>
      </c>
      <c r="E423" s="9" t="s">
        <v>15</v>
      </c>
      <c r="F423" s="10">
        <v>14.78</v>
      </c>
      <c r="G423" s="11">
        <f t="shared" si="6"/>
        <v>88.679999999999993</v>
      </c>
      <c r="H423" s="12">
        <v>6</v>
      </c>
    </row>
    <row r="424" spans="1:8" x14ac:dyDescent="0.25">
      <c r="A424" s="13">
        <v>44406</v>
      </c>
      <c r="B424" s="13">
        <v>45199</v>
      </c>
      <c r="C424" s="12" t="s">
        <v>153</v>
      </c>
      <c r="D424" s="14" t="s">
        <v>455</v>
      </c>
      <c r="E424" s="9" t="s">
        <v>15</v>
      </c>
      <c r="F424" s="10">
        <v>20.62</v>
      </c>
      <c r="G424" s="11">
        <f t="shared" si="6"/>
        <v>247.44</v>
      </c>
      <c r="H424" s="12">
        <v>12</v>
      </c>
    </row>
    <row r="425" spans="1:8" x14ac:dyDescent="0.25">
      <c r="A425" s="13">
        <v>44407</v>
      </c>
      <c r="B425" s="13">
        <v>45199</v>
      </c>
      <c r="C425" s="12" t="s">
        <v>41</v>
      </c>
      <c r="D425" s="14" t="s">
        <v>456</v>
      </c>
      <c r="E425" s="9" t="s">
        <v>15</v>
      </c>
      <c r="F425" s="10">
        <v>63.86</v>
      </c>
      <c r="G425" s="11">
        <f t="shared" si="6"/>
        <v>191.57999999999998</v>
      </c>
      <c r="H425" s="12">
        <v>3</v>
      </c>
    </row>
    <row r="426" spans="1:8" x14ac:dyDescent="0.25">
      <c r="A426" s="13">
        <v>44408</v>
      </c>
      <c r="B426" s="13">
        <v>45199</v>
      </c>
      <c r="C426" s="12" t="s">
        <v>153</v>
      </c>
      <c r="D426" s="14" t="s">
        <v>457</v>
      </c>
      <c r="E426" s="9" t="s">
        <v>15</v>
      </c>
      <c r="F426" s="10">
        <v>819.9</v>
      </c>
      <c r="G426" s="11">
        <f t="shared" si="6"/>
        <v>1639.8</v>
      </c>
      <c r="H426" s="12">
        <v>2</v>
      </c>
    </row>
    <row r="427" spans="1:8" x14ac:dyDescent="0.25">
      <c r="A427" s="13">
        <v>44409</v>
      </c>
      <c r="B427" s="13">
        <v>45199</v>
      </c>
      <c r="C427" s="12" t="s">
        <v>153</v>
      </c>
      <c r="D427" s="14" t="s">
        <v>458</v>
      </c>
      <c r="E427" s="9" t="s">
        <v>15</v>
      </c>
      <c r="F427" s="10">
        <v>363.36</v>
      </c>
      <c r="G427" s="11">
        <f t="shared" si="6"/>
        <v>3633.6000000000004</v>
      </c>
      <c r="H427" s="12">
        <v>10</v>
      </c>
    </row>
    <row r="428" spans="1:8" x14ac:dyDescent="0.25">
      <c r="A428" s="13">
        <v>44410</v>
      </c>
      <c r="B428" s="13">
        <v>45199</v>
      </c>
      <c r="C428" s="12" t="s">
        <v>153</v>
      </c>
      <c r="D428" s="14" t="s">
        <v>459</v>
      </c>
      <c r="E428" s="9" t="s">
        <v>15</v>
      </c>
      <c r="F428" s="10">
        <v>113.62</v>
      </c>
      <c r="G428" s="11">
        <f t="shared" si="6"/>
        <v>681.72</v>
      </c>
      <c r="H428" s="12">
        <v>6</v>
      </c>
    </row>
    <row r="429" spans="1:8" x14ac:dyDescent="0.25">
      <c r="A429" s="13">
        <v>44414</v>
      </c>
      <c r="B429" s="13">
        <v>45199</v>
      </c>
      <c r="C429" s="12" t="s">
        <v>344</v>
      </c>
      <c r="D429" s="14" t="s">
        <v>460</v>
      </c>
      <c r="E429" s="9" t="s">
        <v>15</v>
      </c>
      <c r="F429" s="10">
        <v>881.91399999999999</v>
      </c>
      <c r="G429" s="11">
        <f t="shared" si="6"/>
        <v>2645.7420000000002</v>
      </c>
      <c r="H429" s="12">
        <v>3</v>
      </c>
    </row>
    <row r="430" spans="1:8" x14ac:dyDescent="0.25">
      <c r="A430" s="13">
        <v>44415</v>
      </c>
      <c r="B430" s="13">
        <v>45199</v>
      </c>
      <c r="C430" s="12" t="s">
        <v>153</v>
      </c>
      <c r="D430" s="14" t="s">
        <v>461</v>
      </c>
      <c r="E430" s="9" t="s">
        <v>15</v>
      </c>
      <c r="F430" s="10">
        <v>3975</v>
      </c>
      <c r="G430" s="11">
        <f t="shared" si="6"/>
        <v>3975</v>
      </c>
      <c r="H430" s="12">
        <v>1</v>
      </c>
    </row>
    <row r="431" spans="1:8" x14ac:dyDescent="0.25">
      <c r="A431" s="13">
        <v>44416</v>
      </c>
      <c r="B431" s="13">
        <v>45199</v>
      </c>
      <c r="C431" s="12" t="s">
        <v>153</v>
      </c>
      <c r="D431" s="14" t="s">
        <v>462</v>
      </c>
      <c r="E431" s="9" t="s">
        <v>15</v>
      </c>
      <c r="F431" s="10">
        <v>1646.58</v>
      </c>
      <c r="G431" s="11">
        <f t="shared" si="6"/>
        <v>4939.74</v>
      </c>
      <c r="H431" s="12">
        <v>3</v>
      </c>
    </row>
    <row r="432" spans="1:8" x14ac:dyDescent="0.25">
      <c r="A432" s="13">
        <v>44417</v>
      </c>
      <c r="B432" s="13">
        <v>45199</v>
      </c>
      <c r="C432" s="12" t="s">
        <v>288</v>
      </c>
      <c r="D432" s="14" t="s">
        <v>463</v>
      </c>
      <c r="E432" s="9" t="s">
        <v>15</v>
      </c>
      <c r="F432" s="10">
        <v>20</v>
      </c>
      <c r="G432" s="11">
        <f t="shared" si="6"/>
        <v>160</v>
      </c>
      <c r="H432" s="12">
        <v>8</v>
      </c>
    </row>
    <row r="433" spans="1:8" x14ac:dyDescent="0.25">
      <c r="A433" s="13">
        <v>44418</v>
      </c>
      <c r="B433" s="13">
        <v>45199</v>
      </c>
      <c r="C433" s="12" t="s">
        <v>288</v>
      </c>
      <c r="D433" s="14" t="s">
        <v>464</v>
      </c>
      <c r="E433" s="9" t="s">
        <v>15</v>
      </c>
      <c r="F433" s="10">
        <v>25</v>
      </c>
      <c r="G433" s="11">
        <f t="shared" si="6"/>
        <v>1325</v>
      </c>
      <c r="H433" s="12">
        <v>53</v>
      </c>
    </row>
    <row r="434" spans="1:8" x14ac:dyDescent="0.25">
      <c r="A434" s="13">
        <v>44419</v>
      </c>
      <c r="B434" s="13">
        <v>45199</v>
      </c>
      <c r="C434" s="12" t="s">
        <v>94</v>
      </c>
      <c r="D434" s="14" t="s">
        <v>465</v>
      </c>
      <c r="E434" s="9" t="s">
        <v>15</v>
      </c>
      <c r="F434" s="10">
        <v>240</v>
      </c>
      <c r="G434" s="11">
        <f t="shared" si="6"/>
        <v>1440</v>
      </c>
      <c r="H434" s="12">
        <v>6</v>
      </c>
    </row>
    <row r="435" spans="1:8" x14ac:dyDescent="0.25">
      <c r="A435" s="13">
        <v>44420</v>
      </c>
      <c r="B435" s="13">
        <v>45199</v>
      </c>
      <c r="C435" s="12" t="s">
        <v>288</v>
      </c>
      <c r="D435" s="14" t="s">
        <v>466</v>
      </c>
      <c r="E435" s="9" t="s">
        <v>15</v>
      </c>
      <c r="F435" s="10">
        <v>10</v>
      </c>
      <c r="G435" s="11">
        <f t="shared" si="6"/>
        <v>250</v>
      </c>
      <c r="H435" s="12">
        <v>25</v>
      </c>
    </row>
    <row r="436" spans="1:8" x14ac:dyDescent="0.25">
      <c r="A436" s="13">
        <v>44421</v>
      </c>
      <c r="B436" s="13">
        <v>45199</v>
      </c>
      <c r="C436" s="12" t="s">
        <v>291</v>
      </c>
      <c r="D436" s="14" t="s">
        <v>467</v>
      </c>
      <c r="E436" s="9" t="s">
        <v>15</v>
      </c>
      <c r="F436" s="10">
        <v>12</v>
      </c>
      <c r="G436" s="11">
        <f t="shared" si="6"/>
        <v>144</v>
      </c>
      <c r="H436" s="12">
        <v>12</v>
      </c>
    </row>
    <row r="437" spans="1:8" x14ac:dyDescent="0.25">
      <c r="A437" s="13">
        <v>44424</v>
      </c>
      <c r="B437" s="13">
        <v>45199</v>
      </c>
      <c r="C437" s="12" t="s">
        <v>291</v>
      </c>
      <c r="D437" s="14" t="s">
        <v>468</v>
      </c>
      <c r="E437" s="9" t="s">
        <v>15</v>
      </c>
      <c r="F437" s="10">
        <v>23</v>
      </c>
      <c r="G437" s="11">
        <f t="shared" si="6"/>
        <v>230</v>
      </c>
      <c r="H437" s="12">
        <v>10</v>
      </c>
    </row>
    <row r="438" spans="1:8" x14ac:dyDescent="0.25">
      <c r="A438" s="13">
        <v>44425</v>
      </c>
      <c r="B438" s="13">
        <v>45199</v>
      </c>
      <c r="C438" s="12" t="s">
        <v>291</v>
      </c>
      <c r="D438" s="14" t="s">
        <v>469</v>
      </c>
      <c r="E438" s="9" t="s">
        <v>15</v>
      </c>
      <c r="F438" s="10">
        <v>20</v>
      </c>
      <c r="G438" s="11">
        <f t="shared" si="6"/>
        <v>300</v>
      </c>
      <c r="H438" s="12">
        <v>15</v>
      </c>
    </row>
    <row r="439" spans="1:8" x14ac:dyDescent="0.25">
      <c r="A439" s="13">
        <v>44426</v>
      </c>
      <c r="B439" s="13">
        <v>45199</v>
      </c>
      <c r="C439" s="12" t="s">
        <v>291</v>
      </c>
      <c r="D439" s="14" t="s">
        <v>470</v>
      </c>
      <c r="E439" s="9" t="s">
        <v>15</v>
      </c>
      <c r="F439" s="10">
        <v>15</v>
      </c>
      <c r="G439" s="11">
        <f t="shared" si="6"/>
        <v>450</v>
      </c>
      <c r="H439" s="12">
        <v>30</v>
      </c>
    </row>
    <row r="440" spans="1:8" x14ac:dyDescent="0.25">
      <c r="A440" s="13">
        <v>44427</v>
      </c>
      <c r="B440" s="13">
        <v>45199</v>
      </c>
      <c r="C440" s="12" t="s">
        <v>291</v>
      </c>
      <c r="D440" s="14" t="s">
        <v>471</v>
      </c>
      <c r="E440" s="9" t="s">
        <v>15</v>
      </c>
      <c r="F440" s="10">
        <v>75</v>
      </c>
      <c r="G440" s="11">
        <f t="shared" si="6"/>
        <v>375</v>
      </c>
      <c r="H440" s="12">
        <v>5</v>
      </c>
    </row>
    <row r="441" spans="1:8" x14ac:dyDescent="0.25">
      <c r="A441" s="13">
        <v>44428</v>
      </c>
      <c r="B441" s="13">
        <v>45199</v>
      </c>
      <c r="C441" s="12" t="s">
        <v>291</v>
      </c>
      <c r="D441" s="14" t="s">
        <v>472</v>
      </c>
      <c r="E441" s="9" t="s">
        <v>15</v>
      </c>
      <c r="F441" s="10">
        <v>100</v>
      </c>
      <c r="G441" s="11">
        <f t="shared" si="6"/>
        <v>2000</v>
      </c>
      <c r="H441" s="12">
        <v>20</v>
      </c>
    </row>
    <row r="442" spans="1:8" x14ac:dyDescent="0.25">
      <c r="A442" s="13">
        <v>44429</v>
      </c>
      <c r="B442" s="13">
        <v>45199</v>
      </c>
      <c r="C442" s="12" t="s">
        <v>291</v>
      </c>
      <c r="D442" s="14" t="s">
        <v>473</v>
      </c>
      <c r="E442" s="9" t="s">
        <v>15</v>
      </c>
      <c r="F442" s="10">
        <v>5.63</v>
      </c>
      <c r="G442" s="11">
        <f t="shared" si="6"/>
        <v>563</v>
      </c>
      <c r="H442" s="12">
        <v>100</v>
      </c>
    </row>
    <row r="443" spans="1:8" x14ac:dyDescent="0.25">
      <c r="A443" s="13">
        <v>44430</v>
      </c>
      <c r="B443" s="13">
        <v>45199</v>
      </c>
      <c r="C443" s="12" t="s">
        <v>135</v>
      </c>
      <c r="D443" s="14" t="s">
        <v>474</v>
      </c>
      <c r="E443" s="9" t="s">
        <v>15</v>
      </c>
      <c r="F443" s="10">
        <v>160</v>
      </c>
      <c r="G443" s="11">
        <f t="shared" si="6"/>
        <v>160</v>
      </c>
      <c r="H443" s="12">
        <v>1</v>
      </c>
    </row>
    <row r="444" spans="1:8" x14ac:dyDescent="0.25">
      <c r="A444" s="13">
        <v>44431</v>
      </c>
      <c r="B444" s="13">
        <v>45199</v>
      </c>
      <c r="C444" s="12" t="s">
        <v>135</v>
      </c>
      <c r="D444" s="14" t="s">
        <v>475</v>
      </c>
      <c r="E444" s="9" t="s">
        <v>15</v>
      </c>
      <c r="F444" s="10">
        <v>425</v>
      </c>
      <c r="G444" s="11">
        <f t="shared" si="6"/>
        <v>1700</v>
      </c>
      <c r="H444" s="12">
        <v>4</v>
      </c>
    </row>
    <row r="445" spans="1:8" x14ac:dyDescent="0.25">
      <c r="A445" s="13">
        <v>44432</v>
      </c>
      <c r="B445" s="13">
        <v>45199</v>
      </c>
      <c r="C445" s="12" t="s">
        <v>156</v>
      </c>
      <c r="D445" s="14" t="s">
        <v>476</v>
      </c>
      <c r="E445" s="9" t="s">
        <v>15</v>
      </c>
      <c r="F445" s="10">
        <v>1357</v>
      </c>
      <c r="G445" s="11">
        <f t="shared" si="6"/>
        <v>61065</v>
      </c>
      <c r="H445" s="12">
        <v>45</v>
      </c>
    </row>
    <row r="446" spans="1:8" x14ac:dyDescent="0.25">
      <c r="A446" s="13">
        <v>44433</v>
      </c>
      <c r="B446" s="13">
        <v>45199</v>
      </c>
      <c r="C446" s="12" t="s">
        <v>156</v>
      </c>
      <c r="D446" s="14" t="s">
        <v>477</v>
      </c>
      <c r="E446" s="9" t="s">
        <v>15</v>
      </c>
      <c r="F446" s="10">
        <v>737.5</v>
      </c>
      <c r="G446" s="11">
        <f t="shared" si="6"/>
        <v>28025</v>
      </c>
      <c r="H446" s="12">
        <v>38</v>
      </c>
    </row>
    <row r="447" spans="1:8" x14ac:dyDescent="0.25">
      <c r="A447" s="13">
        <v>44435</v>
      </c>
      <c r="B447" s="13">
        <v>45199</v>
      </c>
      <c r="C447" s="12" t="s">
        <v>156</v>
      </c>
      <c r="D447" s="14" t="s">
        <v>478</v>
      </c>
      <c r="E447" s="9" t="s">
        <v>15</v>
      </c>
      <c r="F447" s="10">
        <v>330.98</v>
      </c>
      <c r="G447" s="11">
        <f t="shared" si="6"/>
        <v>330.98</v>
      </c>
      <c r="H447" s="12">
        <v>1</v>
      </c>
    </row>
    <row r="448" spans="1:8" x14ac:dyDescent="0.25">
      <c r="A448" s="13">
        <v>44436</v>
      </c>
      <c r="B448" s="13">
        <v>45199</v>
      </c>
      <c r="C448" s="12" t="s">
        <v>281</v>
      </c>
      <c r="D448" s="14" t="s">
        <v>479</v>
      </c>
      <c r="E448" s="9" t="s">
        <v>15</v>
      </c>
      <c r="F448" s="10">
        <v>166.38</v>
      </c>
      <c r="G448" s="11">
        <f t="shared" si="6"/>
        <v>1331.04</v>
      </c>
      <c r="H448" s="12">
        <v>8</v>
      </c>
    </row>
    <row r="449" spans="1:8" x14ac:dyDescent="0.25">
      <c r="A449" s="13">
        <v>44437</v>
      </c>
      <c r="B449" s="13">
        <v>45199</v>
      </c>
      <c r="C449" s="12" t="s">
        <v>281</v>
      </c>
      <c r="D449" s="14" t="s">
        <v>480</v>
      </c>
      <c r="E449" s="9" t="s">
        <v>15</v>
      </c>
      <c r="F449" s="10">
        <v>166.38</v>
      </c>
      <c r="G449" s="11">
        <f t="shared" si="6"/>
        <v>1663.8</v>
      </c>
      <c r="H449" s="12">
        <v>10</v>
      </c>
    </row>
    <row r="450" spans="1:8" x14ac:dyDescent="0.25">
      <c r="A450" s="13">
        <v>44438</v>
      </c>
      <c r="B450" s="13">
        <v>45199</v>
      </c>
      <c r="C450" s="12" t="s">
        <v>156</v>
      </c>
      <c r="D450" s="14" t="s">
        <v>481</v>
      </c>
      <c r="E450" s="9" t="s">
        <v>15</v>
      </c>
      <c r="F450" s="10">
        <v>2065</v>
      </c>
      <c r="G450" s="11">
        <f t="shared" si="6"/>
        <v>61950</v>
      </c>
      <c r="H450" s="12">
        <v>30</v>
      </c>
    </row>
    <row r="451" spans="1:8" x14ac:dyDescent="0.25">
      <c r="A451" s="13">
        <v>44439</v>
      </c>
      <c r="B451" s="13">
        <v>45199</v>
      </c>
      <c r="C451" s="12" t="s">
        <v>22</v>
      </c>
      <c r="D451" s="14" t="s">
        <v>482</v>
      </c>
      <c r="E451" s="9" t="s">
        <v>15</v>
      </c>
      <c r="F451" s="10">
        <v>240.92</v>
      </c>
      <c r="G451" s="11">
        <f t="shared" si="6"/>
        <v>2891.04</v>
      </c>
      <c r="H451" s="12">
        <v>12</v>
      </c>
    </row>
    <row r="452" spans="1:8" x14ac:dyDescent="0.25">
      <c r="A452" s="13">
        <v>44440</v>
      </c>
      <c r="B452" s="13">
        <v>45199</v>
      </c>
      <c r="C452" s="12" t="s">
        <v>281</v>
      </c>
      <c r="D452" s="14" t="s">
        <v>483</v>
      </c>
      <c r="E452" s="9" t="s">
        <v>15</v>
      </c>
      <c r="F452" s="10">
        <v>1522.84</v>
      </c>
      <c r="G452" s="11">
        <f t="shared" si="6"/>
        <v>1522.84</v>
      </c>
      <c r="H452" s="12">
        <v>1</v>
      </c>
    </row>
    <row r="453" spans="1:8" x14ac:dyDescent="0.25">
      <c r="A453" s="13">
        <v>44441</v>
      </c>
      <c r="B453" s="13">
        <v>45199</v>
      </c>
      <c r="C453" s="12" t="s">
        <v>281</v>
      </c>
      <c r="D453" s="14" t="s">
        <v>484</v>
      </c>
      <c r="E453" s="9" t="s">
        <v>15</v>
      </c>
      <c r="F453" s="10">
        <v>362.37</v>
      </c>
      <c r="G453" s="11">
        <f t="shared" si="6"/>
        <v>16306.65</v>
      </c>
      <c r="H453" s="12">
        <v>45</v>
      </c>
    </row>
    <row r="454" spans="1:8" x14ac:dyDescent="0.25">
      <c r="A454" s="13">
        <v>44442</v>
      </c>
      <c r="B454" s="13">
        <v>45199</v>
      </c>
      <c r="C454" s="12" t="s">
        <v>156</v>
      </c>
      <c r="D454" s="14" t="s">
        <v>485</v>
      </c>
      <c r="E454" s="9" t="s">
        <v>15</v>
      </c>
      <c r="F454" s="10">
        <v>225</v>
      </c>
      <c r="G454" s="11">
        <f t="shared" si="6"/>
        <v>1350</v>
      </c>
      <c r="H454" s="12">
        <v>6</v>
      </c>
    </row>
    <row r="455" spans="1:8" x14ac:dyDescent="0.25">
      <c r="A455" s="13">
        <v>44443</v>
      </c>
      <c r="B455" s="13">
        <v>45199</v>
      </c>
      <c r="C455" s="12" t="s">
        <v>281</v>
      </c>
      <c r="D455" s="14" t="s">
        <v>486</v>
      </c>
      <c r="E455" s="9" t="s">
        <v>15</v>
      </c>
      <c r="F455" s="10">
        <v>45</v>
      </c>
      <c r="G455" s="11">
        <f t="shared" si="6"/>
        <v>540</v>
      </c>
      <c r="H455" s="12">
        <v>12</v>
      </c>
    </row>
    <row r="456" spans="1:8" x14ac:dyDescent="0.25">
      <c r="A456" s="13">
        <v>44444</v>
      </c>
      <c r="B456" s="13">
        <v>45199</v>
      </c>
      <c r="C456" s="12" t="s">
        <v>487</v>
      </c>
      <c r="D456" s="14" t="s">
        <v>488</v>
      </c>
      <c r="E456" s="9" t="s">
        <v>15</v>
      </c>
      <c r="F456" s="10">
        <v>2891</v>
      </c>
      <c r="G456" s="11">
        <f t="shared" si="6"/>
        <v>11564</v>
      </c>
      <c r="H456" s="12">
        <v>4</v>
      </c>
    </row>
    <row r="457" spans="1:8" x14ac:dyDescent="0.25">
      <c r="A457" s="13">
        <v>44445</v>
      </c>
      <c r="B457" s="13">
        <v>45199</v>
      </c>
      <c r="C457" s="12" t="s">
        <v>487</v>
      </c>
      <c r="D457" s="14" t="s">
        <v>489</v>
      </c>
      <c r="E457" s="9" t="s">
        <v>15</v>
      </c>
      <c r="F457" s="10">
        <v>7676</v>
      </c>
      <c r="G457" s="11">
        <f t="shared" si="6"/>
        <v>30704</v>
      </c>
      <c r="H457" s="12">
        <v>4</v>
      </c>
    </row>
    <row r="458" spans="1:8" x14ac:dyDescent="0.25">
      <c r="A458" s="13">
        <v>44446</v>
      </c>
      <c r="B458" s="13">
        <v>45199</v>
      </c>
      <c r="C458" s="12" t="s">
        <v>487</v>
      </c>
      <c r="D458" s="14" t="s">
        <v>490</v>
      </c>
      <c r="E458" s="9" t="s">
        <v>15</v>
      </c>
      <c r="F458" s="10">
        <v>150</v>
      </c>
      <c r="G458" s="11">
        <f t="shared" si="6"/>
        <v>750</v>
      </c>
      <c r="H458" s="12">
        <v>5</v>
      </c>
    </row>
    <row r="459" spans="1:8" x14ac:dyDescent="0.25">
      <c r="A459" s="13">
        <v>45106</v>
      </c>
      <c r="B459" s="13">
        <v>45199</v>
      </c>
      <c r="C459" s="12" t="s">
        <v>491</v>
      </c>
      <c r="D459" s="14" t="s">
        <v>492</v>
      </c>
      <c r="E459" s="9" t="s">
        <v>15</v>
      </c>
      <c r="F459" s="10">
        <v>407.1</v>
      </c>
      <c r="G459" s="11">
        <f t="shared" si="6"/>
        <v>14655.6</v>
      </c>
      <c r="H459" s="12">
        <v>36</v>
      </c>
    </row>
    <row r="460" spans="1:8" x14ac:dyDescent="0.25">
      <c r="A460" s="13">
        <v>44447</v>
      </c>
      <c r="B460" s="13">
        <v>45199</v>
      </c>
      <c r="C460" s="12" t="s">
        <v>493</v>
      </c>
      <c r="D460" s="14" t="s">
        <v>494</v>
      </c>
      <c r="E460" s="9" t="s">
        <v>15</v>
      </c>
      <c r="F460" s="10">
        <v>4130</v>
      </c>
      <c r="G460" s="11">
        <f t="shared" si="6"/>
        <v>8260</v>
      </c>
      <c r="H460" s="12">
        <v>2</v>
      </c>
    </row>
    <row r="461" spans="1:8" x14ac:dyDescent="0.25">
      <c r="A461" s="13">
        <v>45106</v>
      </c>
      <c r="B461" s="13">
        <v>45199</v>
      </c>
      <c r="C461" s="12" t="s">
        <v>495</v>
      </c>
      <c r="D461" s="14" t="s">
        <v>496</v>
      </c>
      <c r="E461" s="9" t="s">
        <v>15</v>
      </c>
      <c r="F461" s="10">
        <v>394.12</v>
      </c>
      <c r="G461" s="11">
        <f t="shared" si="6"/>
        <v>11823.6</v>
      </c>
      <c r="H461" s="12">
        <v>30</v>
      </c>
    </row>
    <row r="462" spans="1:8" x14ac:dyDescent="0.25">
      <c r="A462" s="13">
        <v>44448</v>
      </c>
      <c r="B462" s="13">
        <v>45199</v>
      </c>
      <c r="C462" s="12" t="s">
        <v>493</v>
      </c>
      <c r="D462" s="14" t="s">
        <v>497</v>
      </c>
      <c r="E462" s="9" t="s">
        <v>15</v>
      </c>
      <c r="F462" s="10">
        <v>407</v>
      </c>
      <c r="G462" s="11">
        <f t="shared" si="6"/>
        <v>81400</v>
      </c>
      <c r="H462" s="12">
        <v>200</v>
      </c>
    </row>
    <row r="463" spans="1:8" x14ac:dyDescent="0.25">
      <c r="A463" s="13">
        <v>44451</v>
      </c>
      <c r="B463" s="13">
        <v>45199</v>
      </c>
      <c r="C463" s="12" t="s">
        <v>421</v>
      </c>
      <c r="D463" s="14" t="s">
        <v>498</v>
      </c>
      <c r="E463" s="9" t="s">
        <v>15</v>
      </c>
      <c r="F463" s="10">
        <v>342.2</v>
      </c>
      <c r="G463" s="11">
        <f t="shared" si="6"/>
        <v>8212.7999999999993</v>
      </c>
      <c r="H463" s="12">
        <v>24</v>
      </c>
    </row>
    <row r="464" spans="1:8" x14ac:dyDescent="0.25">
      <c r="A464" s="13">
        <v>44452</v>
      </c>
      <c r="B464" s="13">
        <v>45199</v>
      </c>
      <c r="C464" s="12" t="s">
        <v>421</v>
      </c>
      <c r="D464" s="14" t="s">
        <v>499</v>
      </c>
      <c r="E464" s="9" t="s">
        <v>15</v>
      </c>
      <c r="F464" s="10">
        <v>147.5</v>
      </c>
      <c r="G464" s="11">
        <f t="shared" si="6"/>
        <v>1770</v>
      </c>
      <c r="H464" s="12">
        <v>12</v>
      </c>
    </row>
    <row r="465" spans="1:8" x14ac:dyDescent="0.25">
      <c r="A465" s="13">
        <v>44453</v>
      </c>
      <c r="B465" s="13">
        <v>45199</v>
      </c>
      <c r="C465" s="12" t="s">
        <v>421</v>
      </c>
      <c r="D465" s="14" t="s">
        <v>500</v>
      </c>
      <c r="E465" s="9" t="s">
        <v>15</v>
      </c>
      <c r="F465" s="10">
        <v>6150.16</v>
      </c>
      <c r="G465" s="11">
        <f t="shared" si="6"/>
        <v>33825.879999999997</v>
      </c>
      <c r="H465" s="12">
        <v>5.5</v>
      </c>
    </row>
    <row r="466" spans="1:8" x14ac:dyDescent="0.25">
      <c r="A466" s="13">
        <v>45100</v>
      </c>
      <c r="B466" s="13">
        <v>45199</v>
      </c>
      <c r="C466" s="12" t="s">
        <v>156</v>
      </c>
      <c r="D466" s="14" t="s">
        <v>501</v>
      </c>
      <c r="E466" s="9" t="s">
        <v>15</v>
      </c>
      <c r="F466" s="10">
        <v>1488.28</v>
      </c>
      <c r="G466" s="11">
        <f t="shared" si="6"/>
        <v>89296.8</v>
      </c>
      <c r="H466" s="12">
        <v>60</v>
      </c>
    </row>
    <row r="467" spans="1:8" x14ac:dyDescent="0.25">
      <c r="A467" s="13">
        <v>45100</v>
      </c>
      <c r="B467" s="13">
        <v>45199</v>
      </c>
      <c r="C467" s="12" t="s">
        <v>156</v>
      </c>
      <c r="D467" s="14" t="s">
        <v>502</v>
      </c>
      <c r="E467" s="9" t="s">
        <v>15</v>
      </c>
      <c r="F467" s="10">
        <v>437.15</v>
      </c>
      <c r="G467" s="11">
        <f t="shared" si="6"/>
        <v>32786.25</v>
      </c>
      <c r="H467" s="12">
        <v>75</v>
      </c>
    </row>
    <row r="468" spans="1:8" x14ac:dyDescent="0.25">
      <c r="A468" s="13">
        <v>45106</v>
      </c>
      <c r="B468" s="13">
        <v>45199</v>
      </c>
      <c r="C468" s="12" t="s">
        <v>421</v>
      </c>
      <c r="D468" s="14" t="s">
        <v>503</v>
      </c>
      <c r="E468" s="9" t="s">
        <v>15</v>
      </c>
      <c r="F468" s="10">
        <v>407.1</v>
      </c>
      <c r="G468" s="11">
        <f t="shared" si="6"/>
        <v>24426</v>
      </c>
      <c r="H468" s="12">
        <v>60</v>
      </c>
    </row>
    <row r="469" spans="1:8" x14ac:dyDescent="0.25">
      <c r="A469" s="13">
        <v>45106</v>
      </c>
      <c r="B469" s="13">
        <v>45199</v>
      </c>
      <c r="C469" s="12" t="s">
        <v>421</v>
      </c>
      <c r="D469" s="14" t="s">
        <v>504</v>
      </c>
      <c r="E469" s="9" t="s">
        <v>15</v>
      </c>
      <c r="F469" s="10">
        <v>460.2</v>
      </c>
      <c r="G469" s="11">
        <f t="shared" si="6"/>
        <v>11044.8</v>
      </c>
      <c r="H469" s="12">
        <v>24</v>
      </c>
    </row>
    <row r="470" spans="1:8" x14ac:dyDescent="0.25">
      <c r="A470" s="13" t="s">
        <v>505</v>
      </c>
      <c r="B470" s="13">
        <v>45199</v>
      </c>
      <c r="C470" s="12" t="s">
        <v>506</v>
      </c>
      <c r="D470" s="14" t="s">
        <v>508</v>
      </c>
      <c r="E470" s="9" t="s">
        <v>15</v>
      </c>
      <c r="F470" s="10">
        <v>4501.7</v>
      </c>
      <c r="G470" s="11">
        <f t="shared" ref="G470:G473" si="7">SUM(F470*H470)</f>
        <v>18006.8</v>
      </c>
      <c r="H470" s="12">
        <v>4</v>
      </c>
    </row>
    <row r="471" spans="1:8" x14ac:dyDescent="0.25">
      <c r="A471" s="13" t="s">
        <v>505</v>
      </c>
      <c r="B471" s="13">
        <v>45199</v>
      </c>
      <c r="C471" s="12" t="s">
        <v>506</v>
      </c>
      <c r="D471" s="14" t="s">
        <v>509</v>
      </c>
      <c r="E471" s="9" t="s">
        <v>15</v>
      </c>
      <c r="F471" s="10">
        <v>4899.99</v>
      </c>
      <c r="G471" s="11">
        <f t="shared" si="7"/>
        <v>19599.96</v>
      </c>
      <c r="H471" s="12">
        <v>4</v>
      </c>
    </row>
    <row r="472" spans="1:8" x14ac:dyDescent="0.25">
      <c r="A472" s="13" t="s">
        <v>505</v>
      </c>
      <c r="B472" s="13">
        <v>45199</v>
      </c>
      <c r="C472" s="12" t="s">
        <v>506</v>
      </c>
      <c r="D472" s="14" t="s">
        <v>510</v>
      </c>
      <c r="E472" s="9" t="s">
        <v>15</v>
      </c>
      <c r="F472" s="10">
        <v>10030</v>
      </c>
      <c r="G472" s="11">
        <f t="shared" si="7"/>
        <v>40120</v>
      </c>
      <c r="H472" s="12">
        <v>4</v>
      </c>
    </row>
    <row r="473" spans="1:8" x14ac:dyDescent="0.25">
      <c r="A473" s="13" t="s">
        <v>505</v>
      </c>
      <c r="B473" s="13">
        <v>45199</v>
      </c>
      <c r="C473" s="12" t="s">
        <v>506</v>
      </c>
      <c r="D473" s="14" t="s">
        <v>511</v>
      </c>
      <c r="E473" s="9" t="s">
        <v>15</v>
      </c>
      <c r="F473" s="10">
        <v>5499.99</v>
      </c>
      <c r="G473" s="11">
        <f t="shared" si="7"/>
        <v>10999.98</v>
      </c>
      <c r="H473" s="12">
        <v>2</v>
      </c>
    </row>
    <row r="474" spans="1:8" x14ac:dyDescent="0.25">
      <c r="A474" s="13" t="s">
        <v>505</v>
      </c>
      <c r="B474" s="13">
        <v>45199</v>
      </c>
      <c r="C474" s="12" t="s">
        <v>506</v>
      </c>
      <c r="D474" s="14" t="s">
        <v>512</v>
      </c>
      <c r="E474" s="9" t="s">
        <v>15</v>
      </c>
      <c r="F474" s="10">
        <v>8690.5</v>
      </c>
      <c r="G474" s="11">
        <f>SUM(F474*H474)</f>
        <v>17381</v>
      </c>
      <c r="H474" s="12">
        <v>2</v>
      </c>
    </row>
    <row r="475" spans="1:8" x14ac:dyDescent="0.25">
      <c r="A475" s="13" t="s">
        <v>505</v>
      </c>
      <c r="B475" s="13">
        <v>45199</v>
      </c>
      <c r="C475" s="12" t="s">
        <v>506</v>
      </c>
      <c r="D475" s="14" t="s">
        <v>513</v>
      </c>
      <c r="E475" s="9" t="s">
        <v>15</v>
      </c>
      <c r="F475" s="10">
        <v>5782</v>
      </c>
      <c r="G475" s="11">
        <f t="shared" ref="G475:G537" si="8">SUM(F475*H475)</f>
        <v>11564</v>
      </c>
      <c r="H475" s="12">
        <v>2</v>
      </c>
    </row>
    <row r="476" spans="1:8" x14ac:dyDescent="0.25">
      <c r="A476" s="13" t="s">
        <v>505</v>
      </c>
      <c r="B476" s="13">
        <v>45199</v>
      </c>
      <c r="C476" s="12" t="s">
        <v>506</v>
      </c>
      <c r="D476" s="14" t="s">
        <v>507</v>
      </c>
      <c r="E476" s="9" t="s">
        <v>15</v>
      </c>
      <c r="F476" s="10">
        <v>12390</v>
      </c>
      <c r="G476" s="11">
        <f t="shared" si="8"/>
        <v>24780</v>
      </c>
      <c r="H476" s="12">
        <v>2</v>
      </c>
    </row>
    <row r="477" spans="1:8" x14ac:dyDescent="0.25">
      <c r="A477" s="13">
        <v>45106</v>
      </c>
      <c r="B477" s="13">
        <v>45199</v>
      </c>
      <c r="C477" s="12" t="s">
        <v>506</v>
      </c>
      <c r="D477" s="14" t="s">
        <v>514</v>
      </c>
      <c r="E477" s="9" t="s">
        <v>15</v>
      </c>
      <c r="F477" s="10">
        <v>389.4</v>
      </c>
      <c r="G477" s="11">
        <f t="shared" si="8"/>
        <v>32709.599999999999</v>
      </c>
      <c r="H477" s="12">
        <v>84</v>
      </c>
    </row>
    <row r="478" spans="1:8" x14ac:dyDescent="0.25">
      <c r="A478" s="13" t="s">
        <v>515</v>
      </c>
      <c r="B478" s="13">
        <v>45199</v>
      </c>
      <c r="C478" s="12" t="s">
        <v>344</v>
      </c>
      <c r="D478" s="14" t="s">
        <v>516</v>
      </c>
      <c r="E478" s="9" t="s">
        <v>15</v>
      </c>
      <c r="F478" s="10">
        <v>383.5</v>
      </c>
      <c r="G478" s="11">
        <f t="shared" si="8"/>
        <v>21476</v>
      </c>
      <c r="H478" s="12">
        <v>56</v>
      </c>
    </row>
    <row r="479" spans="1:8" x14ac:dyDescent="0.25">
      <c r="A479" s="13">
        <v>45106</v>
      </c>
      <c r="B479" s="13">
        <v>45199</v>
      </c>
      <c r="C479" s="12" t="s">
        <v>344</v>
      </c>
      <c r="D479" s="14" t="s">
        <v>517</v>
      </c>
      <c r="E479" s="9" t="s">
        <v>15</v>
      </c>
      <c r="F479" s="10">
        <v>342.2</v>
      </c>
      <c r="G479" s="11">
        <f t="shared" si="8"/>
        <v>8212.7999999999993</v>
      </c>
      <c r="H479" s="12">
        <v>24</v>
      </c>
    </row>
    <row r="480" spans="1:8" x14ac:dyDescent="0.25">
      <c r="A480" s="13">
        <v>45106</v>
      </c>
      <c r="B480" s="13">
        <v>45199</v>
      </c>
      <c r="C480" s="12" t="s">
        <v>344</v>
      </c>
      <c r="D480" s="14" t="s">
        <v>518</v>
      </c>
      <c r="E480" s="9" t="s">
        <v>15</v>
      </c>
      <c r="F480" s="10">
        <v>177</v>
      </c>
      <c r="G480" s="11">
        <f t="shared" si="8"/>
        <v>7257</v>
      </c>
      <c r="H480" s="12">
        <v>41</v>
      </c>
    </row>
    <row r="481" spans="1:8" x14ac:dyDescent="0.25">
      <c r="A481" s="13">
        <v>44456</v>
      </c>
      <c r="B481" s="13">
        <v>45199</v>
      </c>
      <c r="C481" s="12" t="s">
        <v>156</v>
      </c>
      <c r="D481" s="14" t="s">
        <v>519</v>
      </c>
      <c r="E481" s="9" t="s">
        <v>15</v>
      </c>
      <c r="F481" s="10">
        <v>354</v>
      </c>
      <c r="G481" s="11">
        <f t="shared" si="8"/>
        <v>7788</v>
      </c>
      <c r="H481" s="12">
        <v>22</v>
      </c>
    </row>
    <row r="482" spans="1:8" x14ac:dyDescent="0.25">
      <c r="A482" s="13">
        <v>44457</v>
      </c>
      <c r="B482" s="13">
        <v>45199</v>
      </c>
      <c r="C482" s="12" t="s">
        <v>156</v>
      </c>
      <c r="D482" s="14" t="s">
        <v>520</v>
      </c>
      <c r="E482" s="9" t="s">
        <v>15</v>
      </c>
      <c r="F482" s="10">
        <v>30</v>
      </c>
      <c r="G482" s="11">
        <f t="shared" si="8"/>
        <v>6660</v>
      </c>
      <c r="H482" s="12">
        <v>222</v>
      </c>
    </row>
    <row r="483" spans="1:8" x14ac:dyDescent="0.25">
      <c r="A483" s="13">
        <v>44458</v>
      </c>
      <c r="B483" s="13">
        <v>45199</v>
      </c>
      <c r="C483" s="12" t="s">
        <v>156</v>
      </c>
      <c r="D483" s="14" t="s">
        <v>521</v>
      </c>
      <c r="E483" s="9" t="s">
        <v>15</v>
      </c>
      <c r="F483" s="10">
        <v>15</v>
      </c>
      <c r="G483" s="11">
        <f t="shared" si="8"/>
        <v>1620</v>
      </c>
      <c r="H483" s="12">
        <v>108</v>
      </c>
    </row>
    <row r="484" spans="1:8" x14ac:dyDescent="0.25">
      <c r="A484" s="13">
        <v>44459</v>
      </c>
      <c r="B484" s="13">
        <v>45199</v>
      </c>
      <c r="C484" s="12" t="s">
        <v>156</v>
      </c>
      <c r="D484" s="14" t="s">
        <v>522</v>
      </c>
      <c r="E484" s="9" t="s">
        <v>15</v>
      </c>
      <c r="F484" s="10">
        <v>50</v>
      </c>
      <c r="G484" s="11">
        <f t="shared" si="8"/>
        <v>850</v>
      </c>
      <c r="H484" s="12">
        <v>17</v>
      </c>
    </row>
    <row r="485" spans="1:8" x14ac:dyDescent="0.25">
      <c r="A485" s="13">
        <v>44460</v>
      </c>
      <c r="B485" s="13">
        <v>45199</v>
      </c>
      <c r="C485" s="12" t="s">
        <v>74</v>
      </c>
      <c r="D485" s="14" t="s">
        <v>523</v>
      </c>
      <c r="E485" s="9" t="s">
        <v>15</v>
      </c>
      <c r="F485" s="10">
        <v>345.15</v>
      </c>
      <c r="G485" s="11">
        <f t="shared" si="8"/>
        <v>2070.8999999999996</v>
      </c>
      <c r="H485" s="12">
        <v>6</v>
      </c>
    </row>
    <row r="486" spans="1:8" x14ac:dyDescent="0.25">
      <c r="A486" s="13">
        <v>44461</v>
      </c>
      <c r="B486" s="13">
        <v>45199</v>
      </c>
      <c r="C486" s="7" t="s">
        <v>26</v>
      </c>
      <c r="D486" s="14" t="s">
        <v>524</v>
      </c>
      <c r="E486" s="9" t="s">
        <v>15</v>
      </c>
      <c r="F486" s="10">
        <v>70.8</v>
      </c>
      <c r="G486" s="11">
        <f t="shared" si="8"/>
        <v>424.79999999999995</v>
      </c>
      <c r="H486" s="12">
        <v>6</v>
      </c>
    </row>
    <row r="487" spans="1:8" x14ac:dyDescent="0.25">
      <c r="A487" s="13">
        <v>44462</v>
      </c>
      <c r="B487" s="13">
        <v>45199</v>
      </c>
      <c r="C487" s="12" t="s">
        <v>122</v>
      </c>
      <c r="D487" s="14" t="s">
        <v>525</v>
      </c>
      <c r="E487" s="9" t="s">
        <v>15</v>
      </c>
      <c r="F487" s="10">
        <v>236</v>
      </c>
      <c r="G487" s="11">
        <f t="shared" si="8"/>
        <v>472</v>
      </c>
      <c r="H487" s="12">
        <v>2</v>
      </c>
    </row>
    <row r="488" spans="1:8" x14ac:dyDescent="0.25">
      <c r="A488" s="13">
        <v>44463</v>
      </c>
      <c r="B488" s="13">
        <v>45199</v>
      </c>
      <c r="C488" s="12" t="s">
        <v>122</v>
      </c>
      <c r="D488" s="14" t="s">
        <v>526</v>
      </c>
      <c r="E488" s="9" t="s">
        <v>15</v>
      </c>
      <c r="F488" s="10">
        <v>224.2</v>
      </c>
      <c r="G488" s="11">
        <f t="shared" si="8"/>
        <v>672.59999999999991</v>
      </c>
      <c r="H488" s="12">
        <v>3</v>
      </c>
    </row>
    <row r="489" spans="1:8" x14ac:dyDescent="0.25">
      <c r="A489" s="13">
        <v>44464</v>
      </c>
      <c r="B489" s="13">
        <v>45199</v>
      </c>
      <c r="C489" s="12" t="s">
        <v>122</v>
      </c>
      <c r="D489" s="14" t="s">
        <v>527</v>
      </c>
      <c r="E489" s="9" t="s">
        <v>15</v>
      </c>
      <c r="F489" s="10">
        <v>276.10000000000002</v>
      </c>
      <c r="G489" s="11">
        <f t="shared" si="8"/>
        <v>552.20000000000005</v>
      </c>
      <c r="H489" s="12">
        <v>2</v>
      </c>
    </row>
    <row r="490" spans="1:8" x14ac:dyDescent="0.25">
      <c r="A490" s="13">
        <v>44465</v>
      </c>
      <c r="B490" s="13">
        <v>45199</v>
      </c>
      <c r="C490" s="12" t="s">
        <v>74</v>
      </c>
      <c r="D490" s="14" t="s">
        <v>528</v>
      </c>
      <c r="E490" s="9" t="s">
        <v>15</v>
      </c>
      <c r="F490" s="10">
        <v>7.97</v>
      </c>
      <c r="G490" s="11">
        <f t="shared" si="8"/>
        <v>159.4</v>
      </c>
      <c r="H490" s="12">
        <v>20</v>
      </c>
    </row>
    <row r="491" spans="1:8" x14ac:dyDescent="0.25">
      <c r="A491" s="13">
        <v>44466</v>
      </c>
      <c r="B491" s="13">
        <v>45199</v>
      </c>
      <c r="C491" s="12" t="s">
        <v>26</v>
      </c>
      <c r="D491" s="14" t="s">
        <v>529</v>
      </c>
      <c r="E491" s="9" t="s">
        <v>15</v>
      </c>
      <c r="F491" s="10">
        <v>127.44</v>
      </c>
      <c r="G491" s="11">
        <f t="shared" si="8"/>
        <v>1019.52</v>
      </c>
      <c r="H491" s="12">
        <v>8</v>
      </c>
    </row>
    <row r="492" spans="1:8" x14ac:dyDescent="0.25">
      <c r="A492" s="13">
        <v>44467</v>
      </c>
      <c r="B492" s="13">
        <v>45199</v>
      </c>
      <c r="C492" s="12" t="s">
        <v>26</v>
      </c>
      <c r="D492" s="14" t="s">
        <v>530</v>
      </c>
      <c r="E492" s="9" t="s">
        <v>15</v>
      </c>
      <c r="F492" s="10">
        <v>650</v>
      </c>
      <c r="G492" s="11">
        <f t="shared" si="8"/>
        <v>5200</v>
      </c>
      <c r="H492" s="12">
        <v>8</v>
      </c>
    </row>
    <row r="493" spans="1:8" x14ac:dyDescent="0.25">
      <c r="A493" s="13">
        <v>44468</v>
      </c>
      <c r="B493" s="13">
        <v>45199</v>
      </c>
      <c r="C493" s="12" t="s">
        <v>291</v>
      </c>
      <c r="D493" s="14" t="s">
        <v>531</v>
      </c>
      <c r="E493" s="9" t="s">
        <v>15</v>
      </c>
      <c r="F493" s="10">
        <v>1120</v>
      </c>
      <c r="G493" s="11">
        <f t="shared" si="8"/>
        <v>1120</v>
      </c>
      <c r="H493" s="12">
        <v>1</v>
      </c>
    </row>
    <row r="494" spans="1:8" x14ac:dyDescent="0.25">
      <c r="A494" s="13">
        <v>44469</v>
      </c>
      <c r="B494" s="13">
        <v>45199</v>
      </c>
      <c r="C494" s="12" t="s">
        <v>291</v>
      </c>
      <c r="D494" s="14" t="s">
        <v>532</v>
      </c>
      <c r="E494" s="9" t="s">
        <v>15</v>
      </c>
      <c r="F494" s="10">
        <v>715</v>
      </c>
      <c r="G494" s="11">
        <f t="shared" si="8"/>
        <v>3575</v>
      </c>
      <c r="H494" s="12">
        <v>5</v>
      </c>
    </row>
    <row r="495" spans="1:8" x14ac:dyDescent="0.25">
      <c r="A495" s="13">
        <v>44470</v>
      </c>
      <c r="B495" s="13">
        <v>45199</v>
      </c>
      <c r="C495" s="12" t="s">
        <v>291</v>
      </c>
      <c r="D495" s="14" t="s">
        <v>533</v>
      </c>
      <c r="E495" s="9" t="s">
        <v>15</v>
      </c>
      <c r="F495" s="10">
        <v>447</v>
      </c>
      <c r="G495" s="11">
        <f t="shared" si="8"/>
        <v>447</v>
      </c>
      <c r="H495" s="12">
        <v>1</v>
      </c>
    </row>
    <row r="496" spans="1:8" x14ac:dyDescent="0.25">
      <c r="A496" s="13">
        <v>44471</v>
      </c>
      <c r="B496" s="13">
        <v>45199</v>
      </c>
      <c r="C496" s="12" t="s">
        <v>291</v>
      </c>
      <c r="D496" s="14" t="s">
        <v>534</v>
      </c>
      <c r="E496" s="9" t="s">
        <v>15</v>
      </c>
      <c r="F496" s="10">
        <v>524</v>
      </c>
      <c r="G496" s="11">
        <f t="shared" si="8"/>
        <v>524</v>
      </c>
      <c r="H496" s="12">
        <v>1</v>
      </c>
    </row>
    <row r="497" spans="1:8" x14ac:dyDescent="0.25">
      <c r="A497" s="13">
        <v>44472</v>
      </c>
      <c r="B497" s="13">
        <v>45199</v>
      </c>
      <c r="C497" s="12" t="s">
        <v>291</v>
      </c>
      <c r="D497" s="14" t="s">
        <v>535</v>
      </c>
      <c r="E497" s="9" t="s">
        <v>15</v>
      </c>
      <c r="F497" s="10">
        <v>658</v>
      </c>
      <c r="G497" s="11">
        <f t="shared" si="8"/>
        <v>6580</v>
      </c>
      <c r="H497" s="12">
        <v>10</v>
      </c>
    </row>
    <row r="498" spans="1:8" x14ac:dyDescent="0.25">
      <c r="A498" s="13">
        <v>44473</v>
      </c>
      <c r="B498" s="13">
        <v>45199</v>
      </c>
      <c r="C498" s="12" t="s">
        <v>291</v>
      </c>
      <c r="D498" s="14" t="s">
        <v>536</v>
      </c>
      <c r="E498" s="9" t="s">
        <v>15</v>
      </c>
      <c r="F498" s="10">
        <v>750</v>
      </c>
      <c r="G498" s="11">
        <f t="shared" si="8"/>
        <v>4500</v>
      </c>
      <c r="H498" s="12">
        <v>6</v>
      </c>
    </row>
    <row r="499" spans="1:8" x14ac:dyDescent="0.25">
      <c r="A499" s="13">
        <v>44474</v>
      </c>
      <c r="B499" s="13">
        <v>45199</v>
      </c>
      <c r="C499" s="12" t="s">
        <v>291</v>
      </c>
      <c r="D499" s="14" t="s">
        <v>537</v>
      </c>
      <c r="E499" s="9" t="s">
        <v>15</v>
      </c>
      <c r="F499" s="10">
        <v>667</v>
      </c>
      <c r="G499" s="11">
        <f t="shared" si="8"/>
        <v>14674</v>
      </c>
      <c r="H499" s="12">
        <v>22</v>
      </c>
    </row>
    <row r="500" spans="1:8" x14ac:dyDescent="0.25">
      <c r="A500" s="13">
        <v>44475</v>
      </c>
      <c r="B500" s="13">
        <v>45199</v>
      </c>
      <c r="C500" s="12" t="s">
        <v>291</v>
      </c>
      <c r="D500" s="21" t="s">
        <v>538</v>
      </c>
      <c r="E500" s="9" t="s">
        <v>15</v>
      </c>
      <c r="F500" s="10">
        <v>708</v>
      </c>
      <c r="G500" s="11">
        <f t="shared" si="8"/>
        <v>708</v>
      </c>
      <c r="H500" s="12">
        <v>1</v>
      </c>
    </row>
    <row r="501" spans="1:8" x14ac:dyDescent="0.25">
      <c r="A501" s="13">
        <v>44476</v>
      </c>
      <c r="B501" s="13">
        <v>45199</v>
      </c>
      <c r="C501" s="12" t="s">
        <v>291</v>
      </c>
      <c r="D501" s="21" t="s">
        <v>539</v>
      </c>
      <c r="E501" s="9" t="s">
        <v>15</v>
      </c>
      <c r="F501" s="10">
        <v>725</v>
      </c>
      <c r="G501" s="11">
        <f t="shared" si="8"/>
        <v>5800</v>
      </c>
      <c r="H501" s="12">
        <v>8</v>
      </c>
    </row>
    <row r="502" spans="1:8" x14ac:dyDescent="0.25">
      <c r="A502" s="13">
        <v>44477</v>
      </c>
      <c r="B502" s="13">
        <v>45199</v>
      </c>
      <c r="C502" s="12" t="s">
        <v>291</v>
      </c>
      <c r="D502" s="21" t="s">
        <v>540</v>
      </c>
      <c r="E502" s="9" t="s">
        <v>15</v>
      </c>
      <c r="F502" s="10">
        <v>649</v>
      </c>
      <c r="G502" s="11">
        <f t="shared" si="8"/>
        <v>1947</v>
      </c>
      <c r="H502" s="12">
        <v>3</v>
      </c>
    </row>
    <row r="503" spans="1:8" x14ac:dyDescent="0.25">
      <c r="A503" s="13">
        <v>44478</v>
      </c>
      <c r="B503" s="13">
        <v>45199</v>
      </c>
      <c r="C503" s="12" t="s">
        <v>291</v>
      </c>
      <c r="D503" s="21" t="s">
        <v>541</v>
      </c>
      <c r="E503" s="9" t="s">
        <v>15</v>
      </c>
      <c r="F503" s="10">
        <v>725</v>
      </c>
      <c r="G503" s="11">
        <f t="shared" si="8"/>
        <v>1450</v>
      </c>
      <c r="H503" s="12">
        <v>2</v>
      </c>
    </row>
    <row r="504" spans="1:8" x14ac:dyDescent="0.25">
      <c r="A504" s="13">
        <v>44479</v>
      </c>
      <c r="B504" s="13">
        <v>45199</v>
      </c>
      <c r="C504" s="12" t="s">
        <v>291</v>
      </c>
      <c r="D504" s="21" t="s">
        <v>542</v>
      </c>
      <c r="E504" s="9" t="s">
        <v>15</v>
      </c>
      <c r="F504" s="10">
        <v>1780</v>
      </c>
      <c r="G504" s="11">
        <f t="shared" si="8"/>
        <v>10680</v>
      </c>
      <c r="H504" s="12">
        <v>6</v>
      </c>
    </row>
    <row r="505" spans="1:8" x14ac:dyDescent="0.25">
      <c r="A505" s="13">
        <v>44480</v>
      </c>
      <c r="B505" s="13">
        <v>45199</v>
      </c>
      <c r="C505" s="12" t="s">
        <v>291</v>
      </c>
      <c r="D505" s="21" t="s">
        <v>543</v>
      </c>
      <c r="E505" s="9" t="s">
        <v>15</v>
      </c>
      <c r="F505" s="10">
        <v>105</v>
      </c>
      <c r="G505" s="11">
        <f t="shared" si="8"/>
        <v>945</v>
      </c>
      <c r="H505" s="12">
        <v>9</v>
      </c>
    </row>
    <row r="506" spans="1:8" x14ac:dyDescent="0.25">
      <c r="A506" s="13">
        <v>44481</v>
      </c>
      <c r="B506" s="13">
        <v>45199</v>
      </c>
      <c r="C506" s="12" t="s">
        <v>291</v>
      </c>
      <c r="D506" s="21" t="s">
        <v>544</v>
      </c>
      <c r="E506" s="9" t="s">
        <v>15</v>
      </c>
      <c r="F506" s="10">
        <v>1000</v>
      </c>
      <c r="G506" s="11">
        <f t="shared" si="8"/>
        <v>1000</v>
      </c>
      <c r="H506" s="12">
        <v>1</v>
      </c>
    </row>
    <row r="507" spans="1:8" x14ac:dyDescent="0.25">
      <c r="A507" s="13">
        <v>44482</v>
      </c>
      <c r="B507" s="13">
        <v>45199</v>
      </c>
      <c r="C507" s="12" t="s">
        <v>291</v>
      </c>
      <c r="D507" s="21" t="s">
        <v>545</v>
      </c>
      <c r="E507" s="9" t="s">
        <v>15</v>
      </c>
      <c r="F507" s="10">
        <v>906</v>
      </c>
      <c r="G507" s="11">
        <f t="shared" si="8"/>
        <v>4530</v>
      </c>
      <c r="H507" s="12">
        <v>5</v>
      </c>
    </row>
    <row r="508" spans="1:8" x14ac:dyDescent="0.25">
      <c r="A508" s="13">
        <v>44483</v>
      </c>
      <c r="B508" s="13">
        <v>45199</v>
      </c>
      <c r="C508" s="12" t="s">
        <v>291</v>
      </c>
      <c r="D508" s="21" t="s">
        <v>546</v>
      </c>
      <c r="E508" s="9" t="s">
        <v>15</v>
      </c>
      <c r="F508" s="10">
        <v>1120</v>
      </c>
      <c r="G508" s="11">
        <f t="shared" si="8"/>
        <v>13440</v>
      </c>
      <c r="H508" s="12">
        <v>12</v>
      </c>
    </row>
    <row r="509" spans="1:8" x14ac:dyDescent="0.25">
      <c r="A509" s="13">
        <v>44484</v>
      </c>
      <c r="B509" s="13">
        <v>45199</v>
      </c>
      <c r="C509" s="12" t="s">
        <v>344</v>
      </c>
      <c r="D509" s="21" t="s">
        <v>547</v>
      </c>
      <c r="E509" s="9" t="s">
        <v>15</v>
      </c>
      <c r="F509" s="10">
        <v>1235</v>
      </c>
      <c r="G509" s="11">
        <f t="shared" si="8"/>
        <v>1235</v>
      </c>
      <c r="H509" s="12">
        <v>1</v>
      </c>
    </row>
    <row r="510" spans="1:8" x14ac:dyDescent="0.25">
      <c r="A510" s="13">
        <v>44485</v>
      </c>
      <c r="B510" s="13">
        <v>45199</v>
      </c>
      <c r="C510" s="12" t="s">
        <v>291</v>
      </c>
      <c r="D510" s="21" t="s">
        <v>548</v>
      </c>
      <c r="E510" s="9" t="s">
        <v>15</v>
      </c>
      <c r="F510" s="10">
        <v>725</v>
      </c>
      <c r="G510" s="11">
        <f t="shared" si="8"/>
        <v>14500</v>
      </c>
      <c r="H510" s="12">
        <v>20</v>
      </c>
    </row>
    <row r="511" spans="1:8" x14ac:dyDescent="0.25">
      <c r="A511" s="13">
        <v>44486</v>
      </c>
      <c r="B511" s="13">
        <v>45199</v>
      </c>
      <c r="C511" s="12" t="s">
        <v>291</v>
      </c>
      <c r="D511" s="21" t="s">
        <v>549</v>
      </c>
      <c r="E511" s="9" t="s">
        <v>15</v>
      </c>
      <c r="F511" s="10">
        <v>520</v>
      </c>
      <c r="G511" s="11">
        <f t="shared" si="8"/>
        <v>520</v>
      </c>
      <c r="H511" s="12">
        <v>1</v>
      </c>
    </row>
    <row r="512" spans="1:8" x14ac:dyDescent="0.25">
      <c r="A512" s="13">
        <v>44487</v>
      </c>
      <c r="B512" s="13">
        <v>45199</v>
      </c>
      <c r="C512" s="12" t="s">
        <v>291</v>
      </c>
      <c r="D512" s="21" t="s">
        <v>550</v>
      </c>
      <c r="E512" s="9" t="s">
        <v>15</v>
      </c>
      <c r="F512" s="10">
        <v>925</v>
      </c>
      <c r="G512" s="11">
        <f t="shared" si="8"/>
        <v>12950</v>
      </c>
      <c r="H512" s="12">
        <v>14</v>
      </c>
    </row>
    <row r="513" spans="1:8" x14ac:dyDescent="0.25">
      <c r="A513" s="13">
        <v>44488</v>
      </c>
      <c r="B513" s="13">
        <v>45199</v>
      </c>
      <c r="C513" s="12" t="s">
        <v>291</v>
      </c>
      <c r="D513" s="21" t="s">
        <v>551</v>
      </c>
      <c r="E513" s="9" t="s">
        <v>15</v>
      </c>
      <c r="F513" s="10">
        <v>975</v>
      </c>
      <c r="G513" s="11">
        <f t="shared" si="8"/>
        <v>975</v>
      </c>
      <c r="H513" s="12">
        <v>1</v>
      </c>
    </row>
    <row r="514" spans="1:8" x14ac:dyDescent="0.25">
      <c r="A514" s="13">
        <v>44489</v>
      </c>
      <c r="B514" s="13">
        <v>45199</v>
      </c>
      <c r="C514" s="12" t="s">
        <v>291</v>
      </c>
      <c r="D514" s="21" t="s">
        <v>552</v>
      </c>
      <c r="E514" s="9" t="s">
        <v>15</v>
      </c>
      <c r="F514" s="10">
        <v>765</v>
      </c>
      <c r="G514" s="11">
        <f t="shared" si="8"/>
        <v>765</v>
      </c>
      <c r="H514" s="12">
        <v>1</v>
      </c>
    </row>
    <row r="515" spans="1:8" x14ac:dyDescent="0.25">
      <c r="A515" s="13">
        <v>44490</v>
      </c>
      <c r="B515" s="13">
        <v>45199</v>
      </c>
      <c r="C515" s="12" t="s">
        <v>344</v>
      </c>
      <c r="D515" s="21" t="s">
        <v>553</v>
      </c>
      <c r="E515" s="9" t="s">
        <v>15</v>
      </c>
      <c r="F515" s="10">
        <v>1350</v>
      </c>
      <c r="G515" s="11">
        <f t="shared" si="8"/>
        <v>5400</v>
      </c>
      <c r="H515" s="12">
        <v>4</v>
      </c>
    </row>
    <row r="516" spans="1:8" x14ac:dyDescent="0.25">
      <c r="A516" s="13">
        <v>44491</v>
      </c>
      <c r="B516" s="13">
        <v>45199</v>
      </c>
      <c r="C516" s="12" t="s">
        <v>291</v>
      </c>
      <c r="D516" s="21" t="s">
        <v>554</v>
      </c>
      <c r="E516" s="9" t="s">
        <v>15</v>
      </c>
      <c r="F516" s="10">
        <v>383.5</v>
      </c>
      <c r="G516" s="11">
        <f t="shared" si="8"/>
        <v>4218.5</v>
      </c>
      <c r="H516" s="12">
        <v>11</v>
      </c>
    </row>
    <row r="517" spans="1:8" x14ac:dyDescent="0.25">
      <c r="A517" s="13">
        <v>44492</v>
      </c>
      <c r="B517" s="13">
        <v>45199</v>
      </c>
      <c r="C517" s="12" t="s">
        <v>291</v>
      </c>
      <c r="D517" s="21" t="s">
        <v>555</v>
      </c>
      <c r="E517" s="9" t="s">
        <v>15</v>
      </c>
      <c r="F517" s="10">
        <v>935</v>
      </c>
      <c r="G517" s="11">
        <f t="shared" si="8"/>
        <v>1870</v>
      </c>
      <c r="H517" s="12">
        <v>2</v>
      </c>
    </row>
    <row r="518" spans="1:8" x14ac:dyDescent="0.25">
      <c r="A518" s="13">
        <v>44493</v>
      </c>
      <c r="B518" s="13">
        <v>45199</v>
      </c>
      <c r="C518" s="12" t="s">
        <v>291</v>
      </c>
      <c r="D518" s="21" t="s">
        <v>556</v>
      </c>
      <c r="E518" s="9" t="s">
        <v>15</v>
      </c>
      <c r="F518" s="10">
        <v>1235</v>
      </c>
      <c r="G518" s="11">
        <f t="shared" si="8"/>
        <v>27170</v>
      </c>
      <c r="H518" s="12">
        <v>22</v>
      </c>
    </row>
    <row r="519" spans="1:8" x14ac:dyDescent="0.25">
      <c r="A519" s="13">
        <v>44494</v>
      </c>
      <c r="B519" s="13">
        <v>45199</v>
      </c>
      <c r="C519" s="12" t="s">
        <v>291</v>
      </c>
      <c r="D519" s="21" t="s">
        <v>557</v>
      </c>
      <c r="E519" s="9" t="s">
        <v>15</v>
      </c>
      <c r="F519" s="10">
        <v>1890</v>
      </c>
      <c r="G519" s="11">
        <f t="shared" si="8"/>
        <v>3780</v>
      </c>
      <c r="H519" s="12">
        <v>2</v>
      </c>
    </row>
    <row r="520" spans="1:8" x14ac:dyDescent="0.25">
      <c r="A520" s="13">
        <v>44495</v>
      </c>
      <c r="B520" s="13">
        <v>45199</v>
      </c>
      <c r="C520" s="12" t="s">
        <v>291</v>
      </c>
      <c r="D520" s="21" t="s">
        <v>558</v>
      </c>
      <c r="E520" s="9" t="s">
        <v>15</v>
      </c>
      <c r="F520" s="10">
        <v>795</v>
      </c>
      <c r="G520" s="11">
        <f t="shared" si="8"/>
        <v>2385</v>
      </c>
      <c r="H520" s="12">
        <v>3</v>
      </c>
    </row>
    <row r="521" spans="1:8" x14ac:dyDescent="0.25">
      <c r="A521" s="13">
        <v>44496</v>
      </c>
      <c r="B521" s="13">
        <v>45199</v>
      </c>
      <c r="C521" s="12" t="s">
        <v>291</v>
      </c>
      <c r="D521" s="21" t="s">
        <v>559</v>
      </c>
      <c r="E521" s="9" t="s">
        <v>15</v>
      </c>
      <c r="F521" s="10">
        <v>780</v>
      </c>
      <c r="G521" s="11">
        <f t="shared" si="8"/>
        <v>1560</v>
      </c>
      <c r="H521" s="12">
        <v>2</v>
      </c>
    </row>
    <row r="522" spans="1:8" x14ac:dyDescent="0.25">
      <c r="A522" s="13">
        <v>44497</v>
      </c>
      <c r="B522" s="13">
        <v>45199</v>
      </c>
      <c r="C522" s="12" t="s">
        <v>291</v>
      </c>
      <c r="D522" s="21" t="s">
        <v>560</v>
      </c>
      <c r="E522" s="9" t="s">
        <v>15</v>
      </c>
      <c r="F522" s="10">
        <v>875</v>
      </c>
      <c r="G522" s="11">
        <f t="shared" si="8"/>
        <v>875</v>
      </c>
      <c r="H522" s="12">
        <v>1</v>
      </c>
    </row>
    <row r="523" spans="1:8" x14ac:dyDescent="0.25">
      <c r="A523" s="13">
        <v>44498</v>
      </c>
      <c r="B523" s="13">
        <v>45199</v>
      </c>
      <c r="C523" s="12" t="s">
        <v>291</v>
      </c>
      <c r="D523" s="21" t="s">
        <v>561</v>
      </c>
      <c r="E523" s="9" t="s">
        <v>15</v>
      </c>
      <c r="F523" s="10">
        <v>985</v>
      </c>
      <c r="G523" s="11">
        <f t="shared" si="8"/>
        <v>1970</v>
      </c>
      <c r="H523" s="12">
        <v>2</v>
      </c>
    </row>
    <row r="524" spans="1:8" x14ac:dyDescent="0.25">
      <c r="A524" s="13">
        <v>44499</v>
      </c>
      <c r="B524" s="13">
        <v>45199</v>
      </c>
      <c r="C524" s="12" t="s">
        <v>291</v>
      </c>
      <c r="D524" s="21" t="s">
        <v>562</v>
      </c>
      <c r="E524" s="9" t="s">
        <v>15</v>
      </c>
      <c r="F524" s="10">
        <v>768</v>
      </c>
      <c r="G524" s="11">
        <f t="shared" si="8"/>
        <v>768</v>
      </c>
      <c r="H524" s="12">
        <v>1</v>
      </c>
    </row>
    <row r="525" spans="1:8" x14ac:dyDescent="0.25">
      <c r="A525" s="13">
        <v>44500</v>
      </c>
      <c r="B525" s="13">
        <v>45199</v>
      </c>
      <c r="C525" s="12" t="s">
        <v>291</v>
      </c>
      <c r="D525" s="21" t="s">
        <v>563</v>
      </c>
      <c r="E525" s="9" t="s">
        <v>15</v>
      </c>
      <c r="F525" s="10">
        <v>1750</v>
      </c>
      <c r="G525" s="11">
        <f t="shared" si="8"/>
        <v>1750</v>
      </c>
      <c r="H525" s="12">
        <v>1</v>
      </c>
    </row>
    <row r="526" spans="1:8" x14ac:dyDescent="0.25">
      <c r="A526" s="13">
        <v>44501</v>
      </c>
      <c r="B526" s="13">
        <v>45199</v>
      </c>
      <c r="C526" s="12" t="s">
        <v>291</v>
      </c>
      <c r="D526" s="14" t="s">
        <v>564</v>
      </c>
      <c r="E526" s="9" t="s">
        <v>15</v>
      </c>
      <c r="F526" s="10">
        <v>1675</v>
      </c>
      <c r="G526" s="11">
        <f t="shared" si="8"/>
        <v>13400</v>
      </c>
      <c r="H526" s="12">
        <v>8</v>
      </c>
    </row>
    <row r="527" spans="1:8" x14ac:dyDescent="0.25">
      <c r="A527" s="13">
        <v>44502</v>
      </c>
      <c r="B527" s="13">
        <v>45199</v>
      </c>
      <c r="C527" s="12" t="s">
        <v>291</v>
      </c>
      <c r="D527" s="14" t="s">
        <v>539</v>
      </c>
      <c r="E527" s="9" t="s">
        <v>15</v>
      </c>
      <c r="F527" s="10">
        <v>520</v>
      </c>
      <c r="G527" s="11">
        <f t="shared" si="8"/>
        <v>520</v>
      </c>
      <c r="H527" s="12">
        <v>1</v>
      </c>
    </row>
    <row r="528" spans="1:8" x14ac:dyDescent="0.25">
      <c r="A528" s="13">
        <v>44503</v>
      </c>
      <c r="B528" s="13">
        <v>45199</v>
      </c>
      <c r="C528" s="12" t="s">
        <v>291</v>
      </c>
      <c r="D528" s="14" t="s">
        <v>565</v>
      </c>
      <c r="E528" s="9" t="s">
        <v>15</v>
      </c>
      <c r="F528" s="10">
        <v>5782</v>
      </c>
      <c r="G528" s="11">
        <f t="shared" si="8"/>
        <v>5782</v>
      </c>
      <c r="H528" s="12">
        <v>1</v>
      </c>
    </row>
    <row r="529" spans="1:8" x14ac:dyDescent="0.25">
      <c r="A529" s="13">
        <v>44504</v>
      </c>
      <c r="B529" s="13">
        <v>45199</v>
      </c>
      <c r="C529" s="12" t="s">
        <v>291</v>
      </c>
      <c r="D529" s="14" t="s">
        <v>566</v>
      </c>
      <c r="E529" s="9" t="s">
        <v>15</v>
      </c>
      <c r="F529" s="10">
        <v>4484</v>
      </c>
      <c r="G529" s="11">
        <f t="shared" si="8"/>
        <v>4484</v>
      </c>
      <c r="H529" s="12">
        <v>1</v>
      </c>
    </row>
    <row r="530" spans="1:8" x14ac:dyDescent="0.25">
      <c r="A530" s="13">
        <v>44505</v>
      </c>
      <c r="B530" s="13">
        <v>45199</v>
      </c>
      <c r="C530" s="12" t="s">
        <v>291</v>
      </c>
      <c r="D530" s="14" t="s">
        <v>567</v>
      </c>
      <c r="E530" s="9" t="s">
        <v>15</v>
      </c>
      <c r="F530" s="10">
        <v>1120</v>
      </c>
      <c r="G530" s="11">
        <f t="shared" si="8"/>
        <v>1120</v>
      </c>
      <c r="H530" s="7">
        <v>1</v>
      </c>
    </row>
    <row r="531" spans="1:8" x14ac:dyDescent="0.25">
      <c r="A531" s="13">
        <v>44506</v>
      </c>
      <c r="B531" s="13">
        <v>45199</v>
      </c>
      <c r="C531" s="12" t="s">
        <v>291</v>
      </c>
      <c r="D531" s="14" t="s">
        <v>568</v>
      </c>
      <c r="E531" s="9" t="s">
        <v>15</v>
      </c>
      <c r="F531" s="10">
        <v>350</v>
      </c>
      <c r="G531" s="11">
        <f t="shared" si="8"/>
        <v>3850</v>
      </c>
      <c r="H531" s="12">
        <v>11</v>
      </c>
    </row>
    <row r="532" spans="1:8" x14ac:dyDescent="0.25">
      <c r="A532" s="13">
        <v>44507</v>
      </c>
      <c r="B532" s="13">
        <v>45199</v>
      </c>
      <c r="C532" s="12" t="s">
        <v>291</v>
      </c>
      <c r="D532" s="14" t="s">
        <v>569</v>
      </c>
      <c r="E532" s="9" t="s">
        <v>15</v>
      </c>
      <c r="F532" s="10">
        <v>1120</v>
      </c>
      <c r="G532" s="11">
        <f t="shared" si="8"/>
        <v>1120</v>
      </c>
      <c r="H532" s="12">
        <v>1</v>
      </c>
    </row>
    <row r="533" spans="1:8" x14ac:dyDescent="0.25">
      <c r="A533" s="13">
        <v>44508</v>
      </c>
      <c r="B533" s="13">
        <v>45199</v>
      </c>
      <c r="C533" s="12" t="s">
        <v>291</v>
      </c>
      <c r="D533" s="14" t="s">
        <v>570</v>
      </c>
      <c r="E533" s="9" t="s">
        <v>15</v>
      </c>
      <c r="F533" s="10">
        <v>765</v>
      </c>
      <c r="G533" s="11">
        <f t="shared" si="8"/>
        <v>3825</v>
      </c>
      <c r="H533" s="12">
        <v>5</v>
      </c>
    </row>
    <row r="534" spans="1:8" x14ac:dyDescent="0.25">
      <c r="A534" s="13">
        <v>44509</v>
      </c>
      <c r="B534" s="13">
        <v>45199</v>
      </c>
      <c r="C534" s="12" t="s">
        <v>291</v>
      </c>
      <c r="D534" s="14" t="s">
        <v>571</v>
      </c>
      <c r="E534" s="9" t="s">
        <v>15</v>
      </c>
      <c r="F534" s="10">
        <v>1250</v>
      </c>
      <c r="G534" s="11">
        <f t="shared" si="8"/>
        <v>1250</v>
      </c>
      <c r="H534" s="12">
        <v>1</v>
      </c>
    </row>
    <row r="535" spans="1:8" x14ac:dyDescent="0.25">
      <c r="A535" s="13">
        <v>44510</v>
      </c>
      <c r="B535" s="13">
        <v>45199</v>
      </c>
      <c r="C535" s="12" t="s">
        <v>291</v>
      </c>
      <c r="D535" s="14" t="s">
        <v>572</v>
      </c>
      <c r="E535" s="9" t="s">
        <v>15</v>
      </c>
      <c r="F535" s="10">
        <v>1235</v>
      </c>
      <c r="G535" s="11">
        <f t="shared" si="8"/>
        <v>3705</v>
      </c>
      <c r="H535" s="12">
        <v>3</v>
      </c>
    </row>
    <row r="536" spans="1:8" x14ac:dyDescent="0.25">
      <c r="A536" s="13">
        <v>44511</v>
      </c>
      <c r="B536" s="13">
        <v>45199</v>
      </c>
      <c r="C536" s="12" t="s">
        <v>291</v>
      </c>
      <c r="D536" s="14" t="s">
        <v>573</v>
      </c>
      <c r="E536" s="9" t="s">
        <v>15</v>
      </c>
      <c r="F536" s="10">
        <v>1250</v>
      </c>
      <c r="G536" s="11">
        <f t="shared" si="8"/>
        <v>1250</v>
      </c>
      <c r="H536" s="12">
        <v>1</v>
      </c>
    </row>
    <row r="537" spans="1:8" x14ac:dyDescent="0.25">
      <c r="A537" s="13">
        <v>44512</v>
      </c>
      <c r="B537" s="13">
        <v>45199</v>
      </c>
      <c r="C537" s="12" t="s">
        <v>291</v>
      </c>
      <c r="D537" s="14" t="s">
        <v>574</v>
      </c>
      <c r="E537" s="9" t="s">
        <v>15</v>
      </c>
      <c r="F537" s="10">
        <v>1250</v>
      </c>
      <c r="G537" s="11">
        <f t="shared" si="8"/>
        <v>1250</v>
      </c>
      <c r="H537" s="12">
        <v>1</v>
      </c>
    </row>
    <row r="538" spans="1:8" x14ac:dyDescent="0.25">
      <c r="A538" s="13">
        <v>44513</v>
      </c>
      <c r="B538" s="13">
        <v>45199</v>
      </c>
      <c r="C538" s="12" t="s">
        <v>291</v>
      </c>
      <c r="D538" s="14" t="s">
        <v>575</v>
      </c>
      <c r="E538" s="9" t="s">
        <v>15</v>
      </c>
      <c r="F538" s="10">
        <v>1560</v>
      </c>
      <c r="G538" s="11">
        <f t="shared" ref="G538:G597" si="9">SUM(F538*H538)</f>
        <v>3120</v>
      </c>
      <c r="H538" s="12">
        <v>2</v>
      </c>
    </row>
    <row r="539" spans="1:8" x14ac:dyDescent="0.25">
      <c r="A539" s="13">
        <v>44514</v>
      </c>
      <c r="B539" s="13">
        <v>45199</v>
      </c>
      <c r="C539" s="12" t="s">
        <v>291</v>
      </c>
      <c r="D539" s="14" t="s">
        <v>576</v>
      </c>
      <c r="E539" s="9" t="s">
        <v>15</v>
      </c>
      <c r="F539" s="10">
        <v>750</v>
      </c>
      <c r="G539" s="11">
        <f t="shared" si="9"/>
        <v>750</v>
      </c>
      <c r="H539" s="12">
        <v>1</v>
      </c>
    </row>
    <row r="540" spans="1:8" x14ac:dyDescent="0.25">
      <c r="A540" s="13">
        <v>44515</v>
      </c>
      <c r="B540" s="13">
        <v>45199</v>
      </c>
      <c r="C540" s="12" t="s">
        <v>291</v>
      </c>
      <c r="D540" s="14" t="s">
        <v>577</v>
      </c>
      <c r="E540" s="9" t="s">
        <v>15</v>
      </c>
      <c r="F540" s="10">
        <v>350</v>
      </c>
      <c r="G540" s="11">
        <f t="shared" si="9"/>
        <v>350</v>
      </c>
      <c r="H540" s="12">
        <v>1</v>
      </c>
    </row>
    <row r="541" spans="1:8" x14ac:dyDescent="0.25">
      <c r="A541" s="13">
        <v>44516</v>
      </c>
      <c r="B541" s="13">
        <v>45199</v>
      </c>
      <c r="C541" s="12" t="s">
        <v>291</v>
      </c>
      <c r="D541" s="14" t="s">
        <v>578</v>
      </c>
      <c r="E541" s="9" t="s">
        <v>15</v>
      </c>
      <c r="F541" s="10">
        <v>595</v>
      </c>
      <c r="G541" s="11">
        <f t="shared" si="9"/>
        <v>595</v>
      </c>
      <c r="H541" s="12">
        <v>1</v>
      </c>
    </row>
    <row r="542" spans="1:8" x14ac:dyDescent="0.25">
      <c r="A542" s="13">
        <v>44517</v>
      </c>
      <c r="B542" s="13">
        <v>45199</v>
      </c>
      <c r="C542" s="12" t="s">
        <v>291</v>
      </c>
      <c r="D542" s="14" t="s">
        <v>579</v>
      </c>
      <c r="E542" s="9" t="s">
        <v>15</v>
      </c>
      <c r="F542" s="10">
        <v>1375</v>
      </c>
      <c r="G542" s="11">
        <f t="shared" si="9"/>
        <v>11000</v>
      </c>
      <c r="H542" s="12">
        <v>8</v>
      </c>
    </row>
    <row r="543" spans="1:8" x14ac:dyDescent="0.25">
      <c r="A543" s="13">
        <v>44518</v>
      </c>
      <c r="B543" s="13">
        <v>45199</v>
      </c>
      <c r="C543" s="12" t="s">
        <v>291</v>
      </c>
      <c r="D543" s="14" t="s">
        <v>580</v>
      </c>
      <c r="E543" s="9" t="s">
        <v>15</v>
      </c>
      <c r="F543" s="10">
        <v>1120</v>
      </c>
      <c r="G543" s="11">
        <f t="shared" si="9"/>
        <v>1120</v>
      </c>
      <c r="H543" s="12">
        <v>1</v>
      </c>
    </row>
    <row r="544" spans="1:8" x14ac:dyDescent="0.25">
      <c r="A544" s="13">
        <v>44519</v>
      </c>
      <c r="B544" s="13">
        <v>45199</v>
      </c>
      <c r="C544" s="12" t="s">
        <v>291</v>
      </c>
      <c r="D544" s="14" t="s">
        <v>581</v>
      </c>
      <c r="E544" s="9" t="s">
        <v>15</v>
      </c>
      <c r="F544" s="10">
        <v>1890</v>
      </c>
      <c r="G544" s="11">
        <f t="shared" si="9"/>
        <v>3780</v>
      </c>
      <c r="H544" s="12">
        <v>2</v>
      </c>
    </row>
    <row r="545" spans="1:8" x14ac:dyDescent="0.25">
      <c r="A545" s="13">
        <v>44520</v>
      </c>
      <c r="B545" s="13">
        <v>45199</v>
      </c>
      <c r="C545" s="12" t="s">
        <v>291</v>
      </c>
      <c r="D545" s="14" t="s">
        <v>582</v>
      </c>
      <c r="E545" s="9" t="s">
        <v>15</v>
      </c>
      <c r="F545" s="10">
        <v>642</v>
      </c>
      <c r="G545" s="11">
        <f t="shared" si="9"/>
        <v>642</v>
      </c>
      <c r="H545" s="12">
        <v>1</v>
      </c>
    </row>
    <row r="546" spans="1:8" x14ac:dyDescent="0.25">
      <c r="A546" s="13">
        <v>44521</v>
      </c>
      <c r="B546" s="13">
        <v>45199</v>
      </c>
      <c r="C546" s="12" t="s">
        <v>291</v>
      </c>
      <c r="D546" s="14" t="s">
        <v>583</v>
      </c>
      <c r="E546" s="9" t="s">
        <v>15</v>
      </c>
      <c r="F546" s="10">
        <v>714</v>
      </c>
      <c r="G546" s="11">
        <f t="shared" si="9"/>
        <v>2142</v>
      </c>
      <c r="H546" s="12">
        <v>3</v>
      </c>
    </row>
    <row r="547" spans="1:8" x14ac:dyDescent="0.25">
      <c r="A547" s="13">
        <v>44522</v>
      </c>
      <c r="B547" s="13">
        <v>45199</v>
      </c>
      <c r="C547" s="12" t="s">
        <v>291</v>
      </c>
      <c r="D547" s="14" t="s">
        <v>584</v>
      </c>
      <c r="E547" s="9" t="s">
        <v>15</v>
      </c>
      <c r="F547" s="10">
        <v>1120</v>
      </c>
      <c r="G547" s="11">
        <f t="shared" si="9"/>
        <v>1120</v>
      </c>
      <c r="H547" s="12">
        <v>1</v>
      </c>
    </row>
    <row r="548" spans="1:8" x14ac:dyDescent="0.25">
      <c r="A548" s="13">
        <v>44523</v>
      </c>
      <c r="B548" s="13">
        <v>45199</v>
      </c>
      <c r="C548" s="12" t="s">
        <v>291</v>
      </c>
      <c r="D548" s="14" t="s">
        <v>585</v>
      </c>
      <c r="E548" s="9" t="s">
        <v>15</v>
      </c>
      <c r="F548" s="10">
        <v>735</v>
      </c>
      <c r="G548" s="11">
        <f t="shared" si="9"/>
        <v>735</v>
      </c>
      <c r="H548" s="12">
        <v>1</v>
      </c>
    </row>
    <row r="549" spans="1:8" x14ac:dyDescent="0.25">
      <c r="A549" s="13">
        <v>44524</v>
      </c>
      <c r="B549" s="13">
        <v>45199</v>
      </c>
      <c r="C549" s="12" t="s">
        <v>291</v>
      </c>
      <c r="D549" s="21" t="s">
        <v>586</v>
      </c>
      <c r="E549" s="9" t="s">
        <v>15</v>
      </c>
      <c r="F549" s="10">
        <v>1605</v>
      </c>
      <c r="G549" s="11">
        <f t="shared" si="9"/>
        <v>1605</v>
      </c>
      <c r="H549" s="12">
        <v>1</v>
      </c>
    </row>
    <row r="550" spans="1:8" x14ac:dyDescent="0.25">
      <c r="A550" s="13">
        <v>44525</v>
      </c>
      <c r="B550" s="13">
        <v>45199</v>
      </c>
      <c r="C550" s="12" t="s">
        <v>291</v>
      </c>
      <c r="D550" s="21" t="s">
        <v>587</v>
      </c>
      <c r="E550" s="9" t="s">
        <v>15</v>
      </c>
      <c r="F550" s="10">
        <v>600</v>
      </c>
      <c r="G550" s="11">
        <f t="shared" si="9"/>
        <v>6000</v>
      </c>
      <c r="H550" s="12">
        <v>10</v>
      </c>
    </row>
    <row r="551" spans="1:8" x14ac:dyDescent="0.25">
      <c r="A551" s="13">
        <v>44526</v>
      </c>
      <c r="B551" s="13">
        <v>45199</v>
      </c>
      <c r="C551" s="12" t="s">
        <v>291</v>
      </c>
      <c r="D551" s="21" t="s">
        <v>588</v>
      </c>
      <c r="E551" s="9" t="s">
        <v>15</v>
      </c>
      <c r="F551" s="10">
        <v>545</v>
      </c>
      <c r="G551" s="11">
        <f t="shared" si="9"/>
        <v>545</v>
      </c>
      <c r="H551" s="12">
        <v>1</v>
      </c>
    </row>
    <row r="552" spans="1:8" x14ac:dyDescent="0.25">
      <c r="A552" s="13">
        <v>44527</v>
      </c>
      <c r="B552" s="13">
        <v>45199</v>
      </c>
      <c r="C552" s="12" t="s">
        <v>291</v>
      </c>
      <c r="D552" s="21" t="s">
        <v>589</v>
      </c>
      <c r="E552" s="9" t="s">
        <v>15</v>
      </c>
      <c r="F552" s="10">
        <v>1890</v>
      </c>
      <c r="G552" s="11">
        <f t="shared" si="9"/>
        <v>1890</v>
      </c>
      <c r="H552" s="12">
        <v>1</v>
      </c>
    </row>
    <row r="553" spans="1:8" x14ac:dyDescent="0.25">
      <c r="A553" s="13">
        <v>44528</v>
      </c>
      <c r="B553" s="13">
        <v>45199</v>
      </c>
      <c r="C553" s="12" t="s">
        <v>291</v>
      </c>
      <c r="D553" s="21" t="s">
        <v>590</v>
      </c>
      <c r="E553" s="9" t="s">
        <v>15</v>
      </c>
      <c r="F553" s="10">
        <v>1785</v>
      </c>
      <c r="G553" s="11">
        <f t="shared" si="9"/>
        <v>10710</v>
      </c>
      <c r="H553" s="12">
        <v>6</v>
      </c>
    </row>
    <row r="554" spans="1:8" x14ac:dyDescent="0.25">
      <c r="A554" s="13">
        <v>44529</v>
      </c>
      <c r="B554" s="13">
        <v>45199</v>
      </c>
      <c r="C554" s="12" t="s">
        <v>291</v>
      </c>
      <c r="D554" s="21" t="s">
        <v>591</v>
      </c>
      <c r="E554" s="9" t="s">
        <v>15</v>
      </c>
      <c r="F554" s="10">
        <v>725</v>
      </c>
      <c r="G554" s="11">
        <f t="shared" si="9"/>
        <v>1450</v>
      </c>
      <c r="H554" s="12">
        <v>2</v>
      </c>
    </row>
    <row r="555" spans="1:8" x14ac:dyDescent="0.25">
      <c r="A555" s="13">
        <v>44530</v>
      </c>
      <c r="B555" s="13">
        <v>45199</v>
      </c>
      <c r="C555" s="12" t="s">
        <v>291</v>
      </c>
      <c r="D555" s="21" t="s">
        <v>592</v>
      </c>
      <c r="E555" s="9" t="s">
        <v>15</v>
      </c>
      <c r="F555" s="10">
        <v>595</v>
      </c>
      <c r="G555" s="11">
        <f t="shared" si="9"/>
        <v>1190</v>
      </c>
      <c r="H555" s="12">
        <v>2</v>
      </c>
    </row>
    <row r="556" spans="1:8" x14ac:dyDescent="0.25">
      <c r="A556" s="13">
        <v>44531</v>
      </c>
      <c r="B556" s="13">
        <v>45199</v>
      </c>
      <c r="C556" s="12" t="s">
        <v>291</v>
      </c>
      <c r="D556" s="21" t="s">
        <v>593</v>
      </c>
      <c r="E556" s="9" t="s">
        <v>15</v>
      </c>
      <c r="F556" s="10">
        <v>795</v>
      </c>
      <c r="G556" s="11">
        <f t="shared" si="9"/>
        <v>1590</v>
      </c>
      <c r="H556" s="12">
        <v>2</v>
      </c>
    </row>
    <row r="557" spans="1:8" x14ac:dyDescent="0.25">
      <c r="A557" s="13">
        <v>44532</v>
      </c>
      <c r="B557" s="13">
        <v>45199</v>
      </c>
      <c r="C557" s="12" t="s">
        <v>291</v>
      </c>
      <c r="D557" s="21" t="s">
        <v>594</v>
      </c>
      <c r="E557" s="9" t="s">
        <v>15</v>
      </c>
      <c r="F557" s="10">
        <v>520</v>
      </c>
      <c r="G557" s="11">
        <f t="shared" si="9"/>
        <v>14040</v>
      </c>
      <c r="H557" s="12">
        <v>27</v>
      </c>
    </row>
    <row r="558" spans="1:8" x14ac:dyDescent="0.25">
      <c r="A558" s="13">
        <v>44533</v>
      </c>
      <c r="B558" s="13">
        <v>45199</v>
      </c>
      <c r="C558" s="12" t="s">
        <v>291</v>
      </c>
      <c r="D558" s="21" t="s">
        <v>595</v>
      </c>
      <c r="E558" s="9" t="s">
        <v>15</v>
      </c>
      <c r="F558" s="10">
        <v>715</v>
      </c>
      <c r="G558" s="11">
        <f t="shared" si="9"/>
        <v>15015</v>
      </c>
      <c r="H558" s="12">
        <v>21</v>
      </c>
    </row>
    <row r="559" spans="1:8" x14ac:dyDescent="0.25">
      <c r="A559" s="13">
        <v>44534</v>
      </c>
      <c r="B559" s="13">
        <v>45199</v>
      </c>
      <c r="C559" s="12" t="s">
        <v>291</v>
      </c>
      <c r="D559" s="21" t="s">
        <v>596</v>
      </c>
      <c r="E559" s="9" t="s">
        <v>15</v>
      </c>
      <c r="F559" s="10">
        <v>1675</v>
      </c>
      <c r="G559" s="11">
        <f t="shared" si="9"/>
        <v>70350</v>
      </c>
      <c r="H559" s="12">
        <v>42</v>
      </c>
    </row>
    <row r="560" spans="1:8" x14ac:dyDescent="0.25">
      <c r="A560" s="13">
        <v>44535</v>
      </c>
      <c r="B560" s="13">
        <v>45199</v>
      </c>
      <c r="C560" s="12" t="s">
        <v>291</v>
      </c>
      <c r="D560" s="21" t="s">
        <v>597</v>
      </c>
      <c r="E560" s="9" t="s">
        <v>15</v>
      </c>
      <c r="F560" s="10">
        <v>1125</v>
      </c>
      <c r="G560" s="11">
        <f t="shared" si="9"/>
        <v>4500</v>
      </c>
      <c r="H560" s="12">
        <v>4</v>
      </c>
    </row>
    <row r="561" spans="1:8" x14ac:dyDescent="0.25">
      <c r="A561" s="13">
        <v>44536</v>
      </c>
      <c r="B561" s="13">
        <v>45199</v>
      </c>
      <c r="C561" s="12" t="s">
        <v>291</v>
      </c>
      <c r="D561" s="21" t="s">
        <v>598</v>
      </c>
      <c r="E561" s="9" t="s">
        <v>15</v>
      </c>
      <c r="F561" s="10">
        <v>1250</v>
      </c>
      <c r="G561" s="11">
        <f t="shared" si="9"/>
        <v>30000</v>
      </c>
      <c r="H561" s="12">
        <v>24</v>
      </c>
    </row>
    <row r="562" spans="1:8" x14ac:dyDescent="0.25">
      <c r="A562" s="13">
        <v>44537</v>
      </c>
      <c r="B562" s="13">
        <v>45199</v>
      </c>
      <c r="C562" s="12" t="s">
        <v>291</v>
      </c>
      <c r="D562" s="21" t="s">
        <v>599</v>
      </c>
      <c r="E562" s="9" t="s">
        <v>15</v>
      </c>
      <c r="F562" s="10">
        <v>715</v>
      </c>
      <c r="G562" s="11">
        <f t="shared" si="9"/>
        <v>5005</v>
      </c>
      <c r="H562" s="12">
        <v>7</v>
      </c>
    </row>
    <row r="563" spans="1:8" x14ac:dyDescent="0.25">
      <c r="A563" s="13">
        <v>44538</v>
      </c>
      <c r="B563" s="13">
        <v>45199</v>
      </c>
      <c r="C563" s="12" t="s">
        <v>291</v>
      </c>
      <c r="D563" s="21" t="s">
        <v>600</v>
      </c>
      <c r="E563" s="9" t="s">
        <v>15</v>
      </c>
      <c r="F563" s="10">
        <v>725</v>
      </c>
      <c r="G563" s="11">
        <f t="shared" si="9"/>
        <v>1450</v>
      </c>
      <c r="H563" s="12">
        <v>2</v>
      </c>
    </row>
    <row r="564" spans="1:8" x14ac:dyDescent="0.25">
      <c r="A564" s="13">
        <v>44539</v>
      </c>
      <c r="B564" s="13">
        <v>45199</v>
      </c>
      <c r="C564" s="12" t="s">
        <v>291</v>
      </c>
      <c r="D564" s="21" t="s">
        <v>601</v>
      </c>
      <c r="E564" s="9" t="s">
        <v>15</v>
      </c>
      <c r="F564" s="10">
        <v>2006</v>
      </c>
      <c r="G564" s="11">
        <f t="shared" si="9"/>
        <v>2006</v>
      </c>
      <c r="H564" s="12">
        <v>1</v>
      </c>
    </row>
    <row r="565" spans="1:8" x14ac:dyDescent="0.25">
      <c r="A565" s="13">
        <v>44540</v>
      </c>
      <c r="B565" s="13">
        <v>45199</v>
      </c>
      <c r="C565" s="12" t="s">
        <v>291</v>
      </c>
      <c r="D565" s="21" t="s">
        <v>602</v>
      </c>
      <c r="E565" s="9" t="s">
        <v>15</v>
      </c>
      <c r="F565" s="10">
        <v>5900</v>
      </c>
      <c r="G565" s="11">
        <f t="shared" si="9"/>
        <v>29500</v>
      </c>
      <c r="H565" s="12">
        <v>5</v>
      </c>
    </row>
    <row r="566" spans="1:8" x14ac:dyDescent="0.25">
      <c r="A566" s="13">
        <v>44541</v>
      </c>
      <c r="B566" s="13">
        <v>45199</v>
      </c>
      <c r="C566" s="12" t="s">
        <v>291</v>
      </c>
      <c r="D566" s="21" t="s">
        <v>603</v>
      </c>
      <c r="E566" s="9" t="s">
        <v>15</v>
      </c>
      <c r="F566" s="10">
        <v>2006</v>
      </c>
      <c r="G566" s="11">
        <f t="shared" si="9"/>
        <v>2006</v>
      </c>
      <c r="H566" s="12">
        <v>1</v>
      </c>
    </row>
    <row r="567" spans="1:8" x14ac:dyDescent="0.25">
      <c r="A567" s="13">
        <v>44542</v>
      </c>
      <c r="B567" s="13">
        <v>45199</v>
      </c>
      <c r="C567" s="12" t="s">
        <v>291</v>
      </c>
      <c r="D567" s="21" t="s">
        <v>604</v>
      </c>
      <c r="E567" s="9" t="s">
        <v>15</v>
      </c>
      <c r="F567" s="10">
        <v>6050</v>
      </c>
      <c r="G567" s="11">
        <f t="shared" si="9"/>
        <v>12100</v>
      </c>
      <c r="H567" s="12">
        <v>2</v>
      </c>
    </row>
    <row r="568" spans="1:8" x14ac:dyDescent="0.25">
      <c r="A568" s="13">
        <v>44543</v>
      </c>
      <c r="B568" s="13">
        <v>45199</v>
      </c>
      <c r="C568" s="12" t="s">
        <v>291</v>
      </c>
      <c r="D568" s="21" t="s">
        <v>605</v>
      </c>
      <c r="E568" s="9" t="s">
        <v>15</v>
      </c>
      <c r="F568" s="10">
        <v>3900</v>
      </c>
      <c r="G568" s="11">
        <f t="shared" si="9"/>
        <v>3900</v>
      </c>
      <c r="H568" s="12">
        <v>1</v>
      </c>
    </row>
    <row r="569" spans="1:8" x14ac:dyDescent="0.25">
      <c r="A569" s="13">
        <v>44544</v>
      </c>
      <c r="B569" s="13">
        <v>45199</v>
      </c>
      <c r="C569" s="12" t="s">
        <v>291</v>
      </c>
      <c r="D569" s="21" t="s">
        <v>606</v>
      </c>
      <c r="E569" s="9" t="s">
        <v>15</v>
      </c>
      <c r="F569" s="10">
        <v>1095</v>
      </c>
      <c r="G569" s="11">
        <f t="shared" si="9"/>
        <v>2190</v>
      </c>
      <c r="H569" s="12">
        <v>2</v>
      </c>
    </row>
    <row r="570" spans="1:8" x14ac:dyDescent="0.25">
      <c r="A570" s="13">
        <v>44545</v>
      </c>
      <c r="B570" s="13">
        <v>45199</v>
      </c>
      <c r="C570" s="12" t="s">
        <v>291</v>
      </c>
      <c r="D570" s="21" t="s">
        <v>607</v>
      </c>
      <c r="E570" s="9" t="s">
        <v>15</v>
      </c>
      <c r="F570" s="10">
        <v>3785</v>
      </c>
      <c r="G570" s="11">
        <f t="shared" si="9"/>
        <v>3785</v>
      </c>
      <c r="H570" s="12">
        <v>1</v>
      </c>
    </row>
    <row r="571" spans="1:8" x14ac:dyDescent="0.25">
      <c r="A571" s="13">
        <v>44546</v>
      </c>
      <c r="B571" s="13">
        <v>45199</v>
      </c>
      <c r="C571" s="12" t="s">
        <v>291</v>
      </c>
      <c r="D571" s="21" t="s">
        <v>608</v>
      </c>
      <c r="E571" s="9" t="s">
        <v>15</v>
      </c>
      <c r="F571" s="10">
        <v>1711.25</v>
      </c>
      <c r="G571" s="11">
        <f t="shared" si="9"/>
        <v>1711.25</v>
      </c>
      <c r="H571" s="12">
        <v>1</v>
      </c>
    </row>
    <row r="572" spans="1:8" x14ac:dyDescent="0.25">
      <c r="A572" s="13">
        <v>44547</v>
      </c>
      <c r="B572" s="13">
        <v>45199</v>
      </c>
      <c r="C572" s="12" t="s">
        <v>291</v>
      </c>
      <c r="D572" s="21" t="s">
        <v>609</v>
      </c>
      <c r="E572" s="9" t="s">
        <v>15</v>
      </c>
      <c r="F572" s="10">
        <v>1062</v>
      </c>
      <c r="G572" s="11">
        <f t="shared" si="9"/>
        <v>8496</v>
      </c>
      <c r="H572" s="12">
        <v>8</v>
      </c>
    </row>
    <row r="573" spans="1:8" x14ac:dyDescent="0.25">
      <c r="A573" s="13">
        <v>44549</v>
      </c>
      <c r="B573" s="13">
        <v>45199</v>
      </c>
      <c r="C573" s="12" t="s">
        <v>291</v>
      </c>
      <c r="D573" s="21" t="s">
        <v>610</v>
      </c>
      <c r="E573" s="9" t="s">
        <v>15</v>
      </c>
      <c r="F573" s="10">
        <v>2242</v>
      </c>
      <c r="G573" s="11">
        <f t="shared" si="9"/>
        <v>4484</v>
      </c>
      <c r="H573" s="12">
        <v>2</v>
      </c>
    </row>
    <row r="574" spans="1:8" x14ac:dyDescent="0.25">
      <c r="A574" s="13">
        <v>44550</v>
      </c>
      <c r="B574" s="13">
        <v>45199</v>
      </c>
      <c r="C574" s="12" t="s">
        <v>291</v>
      </c>
      <c r="D574" s="21" t="s">
        <v>611</v>
      </c>
      <c r="E574" s="9" t="s">
        <v>15</v>
      </c>
      <c r="F574" s="10">
        <v>177</v>
      </c>
      <c r="G574" s="11">
        <f t="shared" si="9"/>
        <v>354</v>
      </c>
      <c r="H574" s="12">
        <v>2</v>
      </c>
    </row>
    <row r="575" spans="1:8" x14ac:dyDescent="0.25">
      <c r="A575" s="13">
        <v>44551</v>
      </c>
      <c r="B575" s="13">
        <v>45199</v>
      </c>
      <c r="C575" s="12" t="s">
        <v>291</v>
      </c>
      <c r="D575" s="21" t="s">
        <v>612</v>
      </c>
      <c r="E575" s="9" t="s">
        <v>15</v>
      </c>
      <c r="F575" s="10">
        <v>1534</v>
      </c>
      <c r="G575" s="11">
        <f t="shared" si="9"/>
        <v>1534</v>
      </c>
      <c r="H575" s="12">
        <v>1</v>
      </c>
    </row>
    <row r="576" spans="1:8" x14ac:dyDescent="0.25">
      <c r="A576" s="13">
        <v>44554</v>
      </c>
      <c r="B576" s="13">
        <v>45199</v>
      </c>
      <c r="C576" s="12" t="s">
        <v>291</v>
      </c>
      <c r="D576" s="21" t="s">
        <v>613</v>
      </c>
      <c r="E576" s="9" t="s">
        <v>15</v>
      </c>
      <c r="F576" s="10">
        <v>1711</v>
      </c>
      <c r="G576" s="11">
        <f t="shared" si="9"/>
        <v>1711</v>
      </c>
      <c r="H576" s="12">
        <v>1</v>
      </c>
    </row>
    <row r="577" spans="1:8" x14ac:dyDescent="0.25">
      <c r="A577" s="13">
        <v>44555</v>
      </c>
      <c r="B577" s="13">
        <v>45199</v>
      </c>
      <c r="C577" s="12" t="s">
        <v>291</v>
      </c>
      <c r="D577" s="21" t="s">
        <v>614</v>
      </c>
      <c r="E577" s="9" t="s">
        <v>15</v>
      </c>
      <c r="F577" s="10">
        <v>2950</v>
      </c>
      <c r="G577" s="11">
        <f t="shared" si="9"/>
        <v>2950</v>
      </c>
      <c r="H577" s="12">
        <v>1</v>
      </c>
    </row>
    <row r="578" spans="1:8" x14ac:dyDescent="0.25">
      <c r="A578" s="13">
        <v>44556</v>
      </c>
      <c r="B578" s="13">
        <v>45199</v>
      </c>
      <c r="C578" s="12" t="s">
        <v>291</v>
      </c>
      <c r="D578" s="21" t="s">
        <v>615</v>
      </c>
      <c r="E578" s="9" t="s">
        <v>15</v>
      </c>
      <c r="F578" s="10">
        <v>1298</v>
      </c>
      <c r="G578" s="11">
        <f t="shared" si="9"/>
        <v>5192</v>
      </c>
      <c r="H578" s="12">
        <v>4</v>
      </c>
    </row>
    <row r="579" spans="1:8" x14ac:dyDescent="0.25">
      <c r="A579" s="13">
        <v>44557</v>
      </c>
      <c r="B579" s="13">
        <v>45199</v>
      </c>
      <c r="C579" s="12" t="s">
        <v>291</v>
      </c>
      <c r="D579" s="21" t="s">
        <v>616</v>
      </c>
      <c r="E579" s="9" t="s">
        <v>15</v>
      </c>
      <c r="F579" s="10">
        <v>37170</v>
      </c>
      <c r="G579" s="11">
        <f t="shared" si="9"/>
        <v>37170</v>
      </c>
      <c r="H579" s="12">
        <v>1</v>
      </c>
    </row>
    <row r="580" spans="1:8" x14ac:dyDescent="0.25">
      <c r="A580" s="13">
        <v>44559</v>
      </c>
      <c r="B580" s="13">
        <v>45199</v>
      </c>
      <c r="C580" s="12" t="s">
        <v>291</v>
      </c>
      <c r="D580" s="21" t="s">
        <v>617</v>
      </c>
      <c r="E580" s="9" t="s">
        <v>15</v>
      </c>
      <c r="F580" s="10">
        <v>8850</v>
      </c>
      <c r="G580" s="11">
        <f t="shared" si="9"/>
        <v>8850</v>
      </c>
      <c r="H580" s="12">
        <v>1</v>
      </c>
    </row>
    <row r="581" spans="1:8" x14ac:dyDescent="0.25">
      <c r="A581" s="13">
        <v>45106</v>
      </c>
      <c r="B581" s="13">
        <v>45199</v>
      </c>
      <c r="C581" s="12" t="s">
        <v>291</v>
      </c>
      <c r="D581" s="21" t="s">
        <v>618</v>
      </c>
      <c r="E581" s="9" t="s">
        <v>15</v>
      </c>
      <c r="F581" s="10">
        <v>994</v>
      </c>
      <c r="G581" s="11">
        <f t="shared" si="9"/>
        <v>32802</v>
      </c>
      <c r="H581" s="12">
        <v>33</v>
      </c>
    </row>
    <row r="582" spans="1:8" x14ac:dyDescent="0.25">
      <c r="A582" s="13">
        <v>44561</v>
      </c>
      <c r="B582" s="13">
        <v>45199</v>
      </c>
      <c r="C582" s="12" t="s">
        <v>291</v>
      </c>
      <c r="D582" s="21" t="s">
        <v>619</v>
      </c>
      <c r="E582" s="9" t="s">
        <v>15</v>
      </c>
      <c r="F582" s="10">
        <v>6254</v>
      </c>
      <c r="G582" s="11">
        <f t="shared" si="9"/>
        <v>37524</v>
      </c>
      <c r="H582" s="12">
        <v>6</v>
      </c>
    </row>
    <row r="583" spans="1:8" x14ac:dyDescent="0.25">
      <c r="A583" s="13">
        <v>44562</v>
      </c>
      <c r="B583" s="13">
        <v>45199</v>
      </c>
      <c r="C583" s="12" t="s">
        <v>291</v>
      </c>
      <c r="D583" s="21" t="s">
        <v>620</v>
      </c>
      <c r="E583" s="9" t="s">
        <v>15</v>
      </c>
      <c r="F583" s="10">
        <v>3186</v>
      </c>
      <c r="G583" s="11">
        <f t="shared" si="9"/>
        <v>19116</v>
      </c>
      <c r="H583" s="12">
        <v>6</v>
      </c>
    </row>
    <row r="584" spans="1:8" x14ac:dyDescent="0.25">
      <c r="A584" s="13">
        <v>44563</v>
      </c>
      <c r="B584" s="13">
        <v>45199</v>
      </c>
      <c r="C584" s="12" t="s">
        <v>291</v>
      </c>
      <c r="D584" s="21" t="s">
        <v>621</v>
      </c>
      <c r="E584" s="9" t="s">
        <v>15</v>
      </c>
      <c r="F584" s="10">
        <v>2242</v>
      </c>
      <c r="G584" s="11">
        <f t="shared" si="9"/>
        <v>8968</v>
      </c>
      <c r="H584" s="12">
        <v>4</v>
      </c>
    </row>
    <row r="585" spans="1:8" x14ac:dyDescent="0.25">
      <c r="A585" s="13">
        <v>44564</v>
      </c>
      <c r="B585" s="13">
        <v>45199</v>
      </c>
      <c r="C585" s="12" t="s">
        <v>291</v>
      </c>
      <c r="D585" s="21" t="s">
        <v>622</v>
      </c>
      <c r="E585" s="9" t="s">
        <v>15</v>
      </c>
      <c r="F585" s="10">
        <v>2124</v>
      </c>
      <c r="G585" s="11">
        <f t="shared" si="9"/>
        <v>16992</v>
      </c>
      <c r="H585" s="12">
        <v>8</v>
      </c>
    </row>
    <row r="586" spans="1:8" x14ac:dyDescent="0.25">
      <c r="A586" s="13">
        <v>44565</v>
      </c>
      <c r="B586" s="13">
        <v>45199</v>
      </c>
      <c r="C586" s="12" t="s">
        <v>291</v>
      </c>
      <c r="D586" s="21" t="s">
        <v>623</v>
      </c>
      <c r="E586" s="9" t="s">
        <v>15</v>
      </c>
      <c r="F586" s="10">
        <v>3717</v>
      </c>
      <c r="G586" s="11">
        <f t="shared" si="9"/>
        <v>7434</v>
      </c>
      <c r="H586" s="12">
        <v>2</v>
      </c>
    </row>
    <row r="587" spans="1:8" x14ac:dyDescent="0.25">
      <c r="A587" s="13">
        <v>44566</v>
      </c>
      <c r="B587" s="13">
        <v>45199</v>
      </c>
      <c r="C587" s="12" t="s">
        <v>291</v>
      </c>
      <c r="D587" s="21" t="s">
        <v>624</v>
      </c>
      <c r="E587" s="9" t="s">
        <v>15</v>
      </c>
      <c r="F587" s="10">
        <v>1711</v>
      </c>
      <c r="G587" s="11">
        <f t="shared" si="9"/>
        <v>3422</v>
      </c>
      <c r="H587" s="12">
        <v>2</v>
      </c>
    </row>
    <row r="588" spans="1:8" x14ac:dyDescent="0.25">
      <c r="A588" s="13">
        <v>44567</v>
      </c>
      <c r="B588" s="13">
        <v>45199</v>
      </c>
      <c r="C588" s="12" t="s">
        <v>291</v>
      </c>
      <c r="D588" s="21" t="s">
        <v>625</v>
      </c>
      <c r="E588" s="9" t="s">
        <v>15</v>
      </c>
      <c r="F588" s="10">
        <v>5664</v>
      </c>
      <c r="G588" s="11">
        <f t="shared" si="9"/>
        <v>5664</v>
      </c>
      <c r="H588" s="12">
        <v>1</v>
      </c>
    </row>
    <row r="589" spans="1:8" x14ac:dyDescent="0.25">
      <c r="A589" s="13">
        <v>44568</v>
      </c>
      <c r="B589" s="13">
        <v>45199</v>
      </c>
      <c r="C589" s="12" t="s">
        <v>291</v>
      </c>
      <c r="D589" s="21" t="s">
        <v>626</v>
      </c>
      <c r="E589" s="9" t="s">
        <v>15</v>
      </c>
      <c r="F589" s="10">
        <v>1298</v>
      </c>
      <c r="G589" s="11">
        <f t="shared" si="9"/>
        <v>1298</v>
      </c>
      <c r="H589" s="12">
        <v>1</v>
      </c>
    </row>
    <row r="590" spans="1:8" x14ac:dyDescent="0.25">
      <c r="A590" s="13">
        <v>44569</v>
      </c>
      <c r="B590" s="13">
        <v>45199</v>
      </c>
      <c r="C590" s="12" t="s">
        <v>291</v>
      </c>
      <c r="D590" s="21" t="s">
        <v>627</v>
      </c>
      <c r="E590" s="9" t="s">
        <v>15</v>
      </c>
      <c r="F590" s="10">
        <v>1298</v>
      </c>
      <c r="G590" s="11">
        <f t="shared" si="9"/>
        <v>5192</v>
      </c>
      <c r="H590" s="12">
        <v>4</v>
      </c>
    </row>
    <row r="591" spans="1:8" x14ac:dyDescent="0.25">
      <c r="A591" s="13">
        <v>44570</v>
      </c>
      <c r="B591" s="13">
        <v>45199</v>
      </c>
      <c r="C591" s="12" t="s">
        <v>291</v>
      </c>
      <c r="D591" s="21" t="s">
        <v>628</v>
      </c>
      <c r="E591" s="9" t="s">
        <v>15</v>
      </c>
      <c r="F591" s="10">
        <v>8555</v>
      </c>
      <c r="G591" s="11">
        <f t="shared" si="9"/>
        <v>8555</v>
      </c>
      <c r="H591" s="12">
        <v>1</v>
      </c>
    </row>
    <row r="592" spans="1:8" x14ac:dyDescent="0.25">
      <c r="A592" s="13">
        <v>44571</v>
      </c>
      <c r="B592" s="13">
        <v>45199</v>
      </c>
      <c r="C592" s="12" t="s">
        <v>291</v>
      </c>
      <c r="D592" s="21" t="s">
        <v>629</v>
      </c>
      <c r="E592" s="9" t="s">
        <v>15</v>
      </c>
      <c r="F592" s="10">
        <v>2832</v>
      </c>
      <c r="G592" s="11">
        <f t="shared" si="9"/>
        <v>11328</v>
      </c>
      <c r="H592" s="12">
        <v>4</v>
      </c>
    </row>
    <row r="593" spans="1:8" x14ac:dyDescent="0.25">
      <c r="A593" s="13">
        <v>44572</v>
      </c>
      <c r="B593" s="13">
        <v>45199</v>
      </c>
      <c r="C593" s="12" t="s">
        <v>291</v>
      </c>
      <c r="D593" s="21" t="s">
        <v>630</v>
      </c>
      <c r="E593" s="9" t="s">
        <v>15</v>
      </c>
      <c r="F593" s="10">
        <v>1416</v>
      </c>
      <c r="G593" s="11">
        <f t="shared" si="9"/>
        <v>5664</v>
      </c>
      <c r="H593" s="12">
        <v>4</v>
      </c>
    </row>
    <row r="594" spans="1:8" x14ac:dyDescent="0.25">
      <c r="A594" s="13">
        <v>44573</v>
      </c>
      <c r="B594" s="13">
        <v>45199</v>
      </c>
      <c r="C594" s="12" t="s">
        <v>291</v>
      </c>
      <c r="D594" s="21" t="s">
        <v>631</v>
      </c>
      <c r="E594" s="9" t="s">
        <v>15</v>
      </c>
      <c r="F594" s="10">
        <v>6136</v>
      </c>
      <c r="G594" s="11">
        <f t="shared" si="9"/>
        <v>12272</v>
      </c>
      <c r="H594" s="12">
        <v>2</v>
      </c>
    </row>
    <row r="595" spans="1:8" x14ac:dyDescent="0.25">
      <c r="A595" s="13">
        <v>44574</v>
      </c>
      <c r="B595" s="13">
        <v>45199</v>
      </c>
      <c r="C595" s="12" t="s">
        <v>291</v>
      </c>
      <c r="D595" s="21" t="s">
        <v>632</v>
      </c>
      <c r="E595" s="9" t="s">
        <v>15</v>
      </c>
      <c r="F595" s="10">
        <v>1003</v>
      </c>
      <c r="G595" s="11">
        <f t="shared" si="9"/>
        <v>6018</v>
      </c>
      <c r="H595" s="12">
        <v>6</v>
      </c>
    </row>
    <row r="596" spans="1:8" x14ac:dyDescent="0.25">
      <c r="A596" s="13">
        <v>44575</v>
      </c>
      <c r="B596" s="13">
        <v>45199</v>
      </c>
      <c r="C596" s="12" t="s">
        <v>291</v>
      </c>
      <c r="D596" s="21" t="s">
        <v>633</v>
      </c>
      <c r="E596" s="9" t="s">
        <v>15</v>
      </c>
      <c r="F596" s="10">
        <v>16402</v>
      </c>
      <c r="G596" s="11">
        <f t="shared" si="9"/>
        <v>98412</v>
      </c>
      <c r="H596" s="12">
        <v>6</v>
      </c>
    </row>
    <row r="597" spans="1:8" x14ac:dyDescent="0.25">
      <c r="A597" s="13">
        <v>44576</v>
      </c>
      <c r="B597" s="13">
        <v>45199</v>
      </c>
      <c r="C597" s="12" t="s">
        <v>291</v>
      </c>
      <c r="D597" s="21" t="s">
        <v>634</v>
      </c>
      <c r="E597" s="9" t="s">
        <v>15</v>
      </c>
      <c r="F597" s="10">
        <v>1504</v>
      </c>
      <c r="G597" s="11">
        <f t="shared" si="9"/>
        <v>9024</v>
      </c>
      <c r="H597" s="12">
        <v>6</v>
      </c>
    </row>
    <row r="598" spans="1:8" x14ac:dyDescent="0.25">
      <c r="A598" s="13">
        <v>44577</v>
      </c>
      <c r="B598" s="13">
        <v>45199</v>
      </c>
      <c r="C598" s="12" t="s">
        <v>291</v>
      </c>
      <c r="D598" s="21" t="s">
        <v>635</v>
      </c>
      <c r="E598" s="9" t="s">
        <v>15</v>
      </c>
      <c r="F598" s="10">
        <v>1504.5</v>
      </c>
      <c r="G598" s="11">
        <f t="shared" ref="G598:G658" si="10">SUM(F598*H598)</f>
        <v>9027</v>
      </c>
      <c r="H598" s="12">
        <v>6</v>
      </c>
    </row>
    <row r="599" spans="1:8" x14ac:dyDescent="0.25">
      <c r="A599" s="13">
        <v>44578</v>
      </c>
      <c r="B599" s="13">
        <v>45199</v>
      </c>
      <c r="C599" s="12" t="s">
        <v>291</v>
      </c>
      <c r="D599" s="21" t="s">
        <v>636</v>
      </c>
      <c r="E599" s="9" t="s">
        <v>15</v>
      </c>
      <c r="F599" s="10">
        <v>3540</v>
      </c>
      <c r="G599" s="11">
        <f t="shared" si="10"/>
        <v>7080</v>
      </c>
      <c r="H599" s="12">
        <v>2</v>
      </c>
    </row>
    <row r="600" spans="1:8" x14ac:dyDescent="0.25">
      <c r="A600" s="13">
        <v>44579</v>
      </c>
      <c r="B600" s="13">
        <v>45199</v>
      </c>
      <c r="C600" s="12" t="s">
        <v>41</v>
      </c>
      <c r="D600" s="21" t="s">
        <v>637</v>
      </c>
      <c r="E600" s="9" t="s">
        <v>15</v>
      </c>
      <c r="F600" s="10">
        <v>1499.28</v>
      </c>
      <c r="G600" s="11">
        <f t="shared" si="10"/>
        <v>17991.36</v>
      </c>
      <c r="H600" s="12">
        <v>12</v>
      </c>
    </row>
    <row r="601" spans="1:8" x14ac:dyDescent="0.25">
      <c r="A601" s="13">
        <v>44580</v>
      </c>
      <c r="B601" s="13">
        <v>45199</v>
      </c>
      <c r="C601" s="12" t="s">
        <v>41</v>
      </c>
      <c r="D601" s="21" t="s">
        <v>638</v>
      </c>
      <c r="E601" s="9" t="s">
        <v>15</v>
      </c>
      <c r="F601" s="10">
        <v>6962</v>
      </c>
      <c r="G601" s="11">
        <f t="shared" si="10"/>
        <v>83544</v>
      </c>
      <c r="H601" s="12">
        <v>12</v>
      </c>
    </row>
    <row r="602" spans="1:8" x14ac:dyDescent="0.25">
      <c r="A602" s="13">
        <v>44581</v>
      </c>
      <c r="B602" s="13">
        <v>45199</v>
      </c>
      <c r="C602" s="12" t="s">
        <v>41</v>
      </c>
      <c r="D602" s="21" t="s">
        <v>639</v>
      </c>
      <c r="E602" s="9" t="s">
        <v>15</v>
      </c>
      <c r="F602" s="10">
        <v>5689.98</v>
      </c>
      <c r="G602" s="11">
        <f t="shared" si="10"/>
        <v>5689.98</v>
      </c>
      <c r="H602" s="12">
        <v>1</v>
      </c>
    </row>
    <row r="603" spans="1:8" x14ac:dyDescent="0.25">
      <c r="A603" s="13">
        <v>44582</v>
      </c>
      <c r="B603" s="13">
        <v>45199</v>
      </c>
      <c r="C603" s="12" t="s">
        <v>291</v>
      </c>
      <c r="D603" s="21" t="s">
        <v>640</v>
      </c>
      <c r="E603" s="9" t="s">
        <v>15</v>
      </c>
      <c r="F603" s="10">
        <v>3186</v>
      </c>
      <c r="G603" s="11">
        <f t="shared" si="10"/>
        <v>12744</v>
      </c>
      <c r="H603" s="12">
        <v>4</v>
      </c>
    </row>
    <row r="604" spans="1:8" x14ac:dyDescent="0.25">
      <c r="A604" s="13">
        <v>44583</v>
      </c>
      <c r="B604" s="13">
        <v>45199</v>
      </c>
      <c r="C604" s="12" t="s">
        <v>291</v>
      </c>
      <c r="D604" s="21" t="s">
        <v>641</v>
      </c>
      <c r="E604" s="9" t="s">
        <v>15</v>
      </c>
      <c r="F604" s="10">
        <v>885</v>
      </c>
      <c r="G604" s="11">
        <f t="shared" si="10"/>
        <v>885</v>
      </c>
      <c r="H604" s="12">
        <v>1</v>
      </c>
    </row>
    <row r="605" spans="1:8" x14ac:dyDescent="0.25">
      <c r="A605" s="13">
        <v>44584</v>
      </c>
      <c r="B605" s="13">
        <v>45199</v>
      </c>
      <c r="C605" s="12" t="s">
        <v>291</v>
      </c>
      <c r="D605" s="21" t="s">
        <v>642</v>
      </c>
      <c r="E605" s="9" t="s">
        <v>15</v>
      </c>
      <c r="F605" s="10">
        <v>926</v>
      </c>
      <c r="G605" s="11">
        <f t="shared" si="10"/>
        <v>4630</v>
      </c>
      <c r="H605" s="12">
        <v>5</v>
      </c>
    </row>
    <row r="606" spans="1:8" x14ac:dyDescent="0.25">
      <c r="A606" s="13">
        <v>44585</v>
      </c>
      <c r="B606" s="13">
        <v>45199</v>
      </c>
      <c r="C606" s="12" t="s">
        <v>291</v>
      </c>
      <c r="D606" s="21" t="s">
        <v>643</v>
      </c>
      <c r="E606" s="9" t="s">
        <v>15</v>
      </c>
      <c r="F606" s="10">
        <v>920</v>
      </c>
      <c r="G606" s="11">
        <f t="shared" si="10"/>
        <v>2760</v>
      </c>
      <c r="H606" s="12">
        <v>3</v>
      </c>
    </row>
    <row r="607" spans="1:8" x14ac:dyDescent="0.25">
      <c r="A607" s="13">
        <v>44586</v>
      </c>
      <c r="B607" s="13">
        <v>45199</v>
      </c>
      <c r="C607" s="12" t="s">
        <v>291</v>
      </c>
      <c r="D607" s="21" t="s">
        <v>644</v>
      </c>
      <c r="E607" s="9" t="s">
        <v>15</v>
      </c>
      <c r="F607" s="10">
        <v>862</v>
      </c>
      <c r="G607" s="11">
        <f t="shared" si="10"/>
        <v>8620</v>
      </c>
      <c r="H607" s="12">
        <v>10</v>
      </c>
    </row>
    <row r="608" spans="1:8" x14ac:dyDescent="0.25">
      <c r="A608" s="13">
        <v>44587</v>
      </c>
      <c r="B608" s="13">
        <v>45199</v>
      </c>
      <c r="C608" s="12" t="s">
        <v>291</v>
      </c>
      <c r="D608" s="21" t="s">
        <v>645</v>
      </c>
      <c r="E608" s="9" t="s">
        <v>15</v>
      </c>
      <c r="F608" s="10">
        <v>862</v>
      </c>
      <c r="G608" s="11">
        <f t="shared" si="10"/>
        <v>862</v>
      </c>
      <c r="H608" s="12">
        <v>1</v>
      </c>
    </row>
    <row r="609" spans="1:8" x14ac:dyDescent="0.25">
      <c r="A609" s="13">
        <v>44588</v>
      </c>
      <c r="B609" s="13">
        <v>45199</v>
      </c>
      <c r="C609" s="12" t="s">
        <v>291</v>
      </c>
      <c r="D609" s="21" t="s">
        <v>646</v>
      </c>
      <c r="E609" s="9" t="s">
        <v>15</v>
      </c>
      <c r="F609" s="10">
        <v>1062</v>
      </c>
      <c r="G609" s="11">
        <f t="shared" si="10"/>
        <v>2124</v>
      </c>
      <c r="H609" s="12">
        <v>2</v>
      </c>
    </row>
    <row r="610" spans="1:8" x14ac:dyDescent="0.25">
      <c r="A610" s="13">
        <v>44589</v>
      </c>
      <c r="B610" s="13">
        <v>45199</v>
      </c>
      <c r="C610" s="12" t="s">
        <v>291</v>
      </c>
      <c r="D610" s="21" t="s">
        <v>647</v>
      </c>
      <c r="E610" s="9" t="s">
        <v>15</v>
      </c>
      <c r="F610" s="10">
        <v>920</v>
      </c>
      <c r="G610" s="11">
        <f t="shared" si="10"/>
        <v>1840</v>
      </c>
      <c r="H610" s="12">
        <v>2</v>
      </c>
    </row>
    <row r="611" spans="1:8" x14ac:dyDescent="0.25">
      <c r="A611" s="13">
        <v>44590</v>
      </c>
      <c r="B611" s="13">
        <v>45199</v>
      </c>
      <c r="C611" s="12" t="s">
        <v>291</v>
      </c>
      <c r="D611" s="21" t="s">
        <v>648</v>
      </c>
      <c r="E611" s="9" t="s">
        <v>15</v>
      </c>
      <c r="F611" s="10">
        <v>826</v>
      </c>
      <c r="G611" s="11">
        <f t="shared" si="10"/>
        <v>5782</v>
      </c>
      <c r="H611" s="12">
        <v>7</v>
      </c>
    </row>
    <row r="612" spans="1:8" x14ac:dyDescent="0.25">
      <c r="A612" s="13">
        <v>44591</v>
      </c>
      <c r="B612" s="13">
        <v>45199</v>
      </c>
      <c r="C612" s="12" t="s">
        <v>291</v>
      </c>
      <c r="D612" s="21" t="s">
        <v>649</v>
      </c>
      <c r="E612" s="9" t="s">
        <v>15</v>
      </c>
      <c r="F612" s="10">
        <v>1026</v>
      </c>
      <c r="G612" s="11">
        <f t="shared" si="10"/>
        <v>3078</v>
      </c>
      <c r="H612" s="12">
        <v>3</v>
      </c>
    </row>
    <row r="613" spans="1:8" x14ac:dyDescent="0.25">
      <c r="A613" s="13">
        <v>44594</v>
      </c>
      <c r="B613" s="13">
        <v>45199</v>
      </c>
      <c r="C613" s="12" t="s">
        <v>344</v>
      </c>
      <c r="D613" s="21" t="s">
        <v>650</v>
      </c>
      <c r="E613" s="22" t="s">
        <v>64</v>
      </c>
      <c r="F613" s="10">
        <v>1062</v>
      </c>
      <c r="G613" s="11">
        <f>SUM(F613*H613)</f>
        <v>1062</v>
      </c>
      <c r="H613" s="12">
        <v>1</v>
      </c>
    </row>
    <row r="614" spans="1:8" x14ac:dyDescent="0.25">
      <c r="A614" s="13">
        <v>44592</v>
      </c>
      <c r="B614" s="13">
        <v>45199</v>
      </c>
      <c r="C614" s="12" t="s">
        <v>291</v>
      </c>
      <c r="D614" s="21" t="s">
        <v>651</v>
      </c>
      <c r="E614" s="9" t="s">
        <v>15</v>
      </c>
      <c r="F614" s="10">
        <v>944</v>
      </c>
      <c r="G614" s="11">
        <f t="shared" si="10"/>
        <v>1888</v>
      </c>
      <c r="H614" s="12">
        <v>2</v>
      </c>
    </row>
    <row r="615" spans="1:8" x14ac:dyDescent="0.25">
      <c r="A615" s="13">
        <v>44593</v>
      </c>
      <c r="B615" s="13">
        <v>45199</v>
      </c>
      <c r="C615" s="12" t="s">
        <v>291</v>
      </c>
      <c r="D615" s="21" t="s">
        <v>652</v>
      </c>
      <c r="E615" s="9" t="s">
        <v>15</v>
      </c>
      <c r="F615" s="10">
        <v>885</v>
      </c>
      <c r="G615" s="11">
        <f t="shared" si="10"/>
        <v>885</v>
      </c>
      <c r="H615" s="12">
        <v>1</v>
      </c>
    </row>
    <row r="616" spans="1:8" x14ac:dyDescent="0.25">
      <c r="A616" s="13">
        <v>44596</v>
      </c>
      <c r="B616" s="13">
        <v>45199</v>
      </c>
      <c r="C616" s="12" t="s">
        <v>291</v>
      </c>
      <c r="D616" s="21" t="s">
        <v>653</v>
      </c>
      <c r="E616" s="9" t="s">
        <v>15</v>
      </c>
      <c r="F616" s="10">
        <v>10620</v>
      </c>
      <c r="G616" s="11">
        <f t="shared" si="10"/>
        <v>10620</v>
      </c>
      <c r="H616" s="12">
        <v>1</v>
      </c>
    </row>
    <row r="617" spans="1:8" x14ac:dyDescent="0.25">
      <c r="A617" s="13">
        <v>44597</v>
      </c>
      <c r="B617" s="13">
        <v>45199</v>
      </c>
      <c r="C617" s="12" t="s">
        <v>291</v>
      </c>
      <c r="D617" s="21" t="s">
        <v>654</v>
      </c>
      <c r="E617" s="9" t="s">
        <v>15</v>
      </c>
      <c r="F617" s="10">
        <v>7670</v>
      </c>
      <c r="G617" s="11">
        <f t="shared" si="10"/>
        <v>7670</v>
      </c>
      <c r="H617" s="12">
        <v>1</v>
      </c>
    </row>
    <row r="618" spans="1:8" x14ac:dyDescent="0.25">
      <c r="A618" s="13">
        <v>44598</v>
      </c>
      <c r="B618" s="13">
        <v>45199</v>
      </c>
      <c r="C618" s="12" t="s">
        <v>291</v>
      </c>
      <c r="D618" s="14" t="s">
        <v>655</v>
      </c>
      <c r="E618" s="9" t="s">
        <v>15</v>
      </c>
      <c r="F618" s="10">
        <v>3304</v>
      </c>
      <c r="G618" s="11">
        <f t="shared" si="10"/>
        <v>3304</v>
      </c>
      <c r="H618" s="12">
        <v>1</v>
      </c>
    </row>
    <row r="619" spans="1:8" x14ac:dyDescent="0.25">
      <c r="A619" s="13">
        <v>44599</v>
      </c>
      <c r="B619" s="13">
        <v>45199</v>
      </c>
      <c r="C619" s="12" t="s">
        <v>656</v>
      </c>
      <c r="D619" s="21" t="s">
        <v>657</v>
      </c>
      <c r="E619" s="9" t="s">
        <v>15</v>
      </c>
      <c r="F619" s="10">
        <v>2500</v>
      </c>
      <c r="G619" s="11">
        <f t="shared" si="10"/>
        <v>252500</v>
      </c>
      <c r="H619" s="12">
        <v>101</v>
      </c>
    </row>
    <row r="620" spans="1:8" x14ac:dyDescent="0.25">
      <c r="A620" s="13">
        <v>45100</v>
      </c>
      <c r="B620" s="13">
        <v>45199</v>
      </c>
      <c r="C620" s="12" t="s">
        <v>658</v>
      </c>
      <c r="D620" s="21" t="s">
        <v>659</v>
      </c>
      <c r="E620" s="9" t="s">
        <v>15</v>
      </c>
      <c r="F620" s="10">
        <v>3568.32</v>
      </c>
      <c r="G620" s="11">
        <f t="shared" si="10"/>
        <v>927763.20000000007</v>
      </c>
      <c r="H620" s="12">
        <v>260</v>
      </c>
    </row>
    <row r="621" spans="1:8" x14ac:dyDescent="0.25">
      <c r="A621" s="13">
        <v>44601</v>
      </c>
      <c r="B621" s="13">
        <v>45199</v>
      </c>
      <c r="C621" s="12" t="s">
        <v>658</v>
      </c>
      <c r="D621" s="21" t="s">
        <v>660</v>
      </c>
      <c r="E621" s="9" t="s">
        <v>15</v>
      </c>
      <c r="F621" s="10">
        <v>171.1</v>
      </c>
      <c r="G621" s="11">
        <f t="shared" si="10"/>
        <v>16254.5</v>
      </c>
      <c r="H621" s="12">
        <v>95</v>
      </c>
    </row>
    <row r="622" spans="1:8" x14ac:dyDescent="0.25">
      <c r="A622" s="13">
        <v>45100</v>
      </c>
      <c r="B622" s="13">
        <v>45199</v>
      </c>
      <c r="C622" s="12" t="s">
        <v>658</v>
      </c>
      <c r="D622" s="21" t="s">
        <v>661</v>
      </c>
      <c r="E622" s="9" t="s">
        <v>15</v>
      </c>
      <c r="F622" s="10">
        <v>1003</v>
      </c>
      <c r="G622" s="11">
        <f t="shared" si="10"/>
        <v>300900</v>
      </c>
      <c r="H622" s="12">
        <v>300</v>
      </c>
    </row>
    <row r="623" spans="1:8" x14ac:dyDescent="0.25">
      <c r="A623" s="13">
        <v>45100</v>
      </c>
      <c r="B623" s="13">
        <v>45199</v>
      </c>
      <c r="C623" s="12" t="s">
        <v>658</v>
      </c>
      <c r="D623" s="21" t="s">
        <v>662</v>
      </c>
      <c r="E623" s="9" t="s">
        <v>15</v>
      </c>
      <c r="F623" s="10">
        <v>442.5</v>
      </c>
      <c r="G623" s="11">
        <f t="shared" si="10"/>
        <v>199125</v>
      </c>
      <c r="H623" s="12">
        <v>450</v>
      </c>
    </row>
    <row r="624" spans="1:8" x14ac:dyDescent="0.25">
      <c r="A624" s="13">
        <v>45100</v>
      </c>
      <c r="B624" s="13">
        <v>45199</v>
      </c>
      <c r="C624" s="12" t="s">
        <v>658</v>
      </c>
      <c r="D624" s="21" t="s">
        <v>663</v>
      </c>
      <c r="E624" s="9" t="s">
        <v>15</v>
      </c>
      <c r="F624" s="10">
        <v>944</v>
      </c>
      <c r="G624" s="11">
        <f t="shared" si="10"/>
        <v>566400</v>
      </c>
      <c r="H624" s="12">
        <v>600</v>
      </c>
    </row>
    <row r="625" spans="1:8" x14ac:dyDescent="0.25">
      <c r="A625" s="13">
        <v>45100</v>
      </c>
      <c r="B625" s="13">
        <v>45199</v>
      </c>
      <c r="C625" s="12" t="s">
        <v>658</v>
      </c>
      <c r="D625" s="21" t="s">
        <v>664</v>
      </c>
      <c r="E625" s="9" t="s">
        <v>15</v>
      </c>
      <c r="F625" s="10">
        <v>383.5</v>
      </c>
      <c r="G625" s="11">
        <f t="shared" si="10"/>
        <v>172575</v>
      </c>
      <c r="H625" s="12">
        <v>450</v>
      </c>
    </row>
    <row r="626" spans="1:8" x14ac:dyDescent="0.25">
      <c r="A626" s="13">
        <v>45100</v>
      </c>
      <c r="B626" s="13">
        <v>45199</v>
      </c>
      <c r="C626" s="12" t="s">
        <v>658</v>
      </c>
      <c r="D626" s="21" t="s">
        <v>665</v>
      </c>
      <c r="E626" s="9" t="s">
        <v>15</v>
      </c>
      <c r="F626" s="10">
        <v>1150.5</v>
      </c>
      <c r="G626" s="11">
        <f t="shared" si="10"/>
        <v>372762</v>
      </c>
      <c r="H626" s="12">
        <v>324</v>
      </c>
    </row>
    <row r="627" spans="1:8" x14ac:dyDescent="0.25">
      <c r="A627" s="13">
        <v>45100</v>
      </c>
      <c r="B627" s="13">
        <v>45199</v>
      </c>
      <c r="C627" s="12" t="s">
        <v>656</v>
      </c>
      <c r="D627" s="21" t="s">
        <v>666</v>
      </c>
      <c r="E627" s="9" t="s">
        <v>15</v>
      </c>
      <c r="F627" s="10">
        <v>6165.5</v>
      </c>
      <c r="G627" s="11">
        <f t="shared" si="10"/>
        <v>2262738.5</v>
      </c>
      <c r="H627" s="12">
        <v>367</v>
      </c>
    </row>
    <row r="628" spans="1:8" x14ac:dyDescent="0.25">
      <c r="A628" s="13">
        <v>44604</v>
      </c>
      <c r="B628" s="13">
        <v>45199</v>
      </c>
      <c r="C628" s="12" t="s">
        <v>656</v>
      </c>
      <c r="D628" s="21" t="s">
        <v>667</v>
      </c>
      <c r="E628" s="9" t="s">
        <v>15</v>
      </c>
      <c r="F628" s="10">
        <v>1500</v>
      </c>
      <c r="G628" s="11">
        <f t="shared" si="10"/>
        <v>115500</v>
      </c>
      <c r="H628" s="12">
        <v>77</v>
      </c>
    </row>
    <row r="629" spans="1:8" x14ac:dyDescent="0.25">
      <c r="A629" s="13">
        <v>45100</v>
      </c>
      <c r="B629" s="13">
        <v>45199</v>
      </c>
      <c r="C629" s="12" t="s">
        <v>656</v>
      </c>
      <c r="D629" s="21" t="s">
        <v>668</v>
      </c>
      <c r="E629" s="9" t="s">
        <v>15</v>
      </c>
      <c r="F629" s="10">
        <v>1924.58</v>
      </c>
      <c r="G629" s="11">
        <f t="shared" si="10"/>
        <v>481145</v>
      </c>
      <c r="H629" s="12">
        <v>250</v>
      </c>
    </row>
    <row r="630" spans="1:8" x14ac:dyDescent="0.25">
      <c r="A630" s="13">
        <v>44605</v>
      </c>
      <c r="B630" s="13">
        <v>45199</v>
      </c>
      <c r="C630" s="12" t="s">
        <v>656</v>
      </c>
      <c r="D630" s="21" t="s">
        <v>669</v>
      </c>
      <c r="E630" s="9" t="s">
        <v>15</v>
      </c>
      <c r="F630" s="10">
        <v>1100</v>
      </c>
      <c r="G630" s="11">
        <f t="shared" si="10"/>
        <v>95700</v>
      </c>
      <c r="H630" s="12">
        <v>87</v>
      </c>
    </row>
    <row r="631" spans="1:8" x14ac:dyDescent="0.25">
      <c r="A631" s="13">
        <v>44606</v>
      </c>
      <c r="B631" s="13">
        <v>45199</v>
      </c>
      <c r="C631" s="12" t="s">
        <v>658</v>
      </c>
      <c r="D631" s="21" t="s">
        <v>670</v>
      </c>
      <c r="E631" s="9" t="s">
        <v>15</v>
      </c>
      <c r="F631" s="10">
        <v>5324.65</v>
      </c>
      <c r="G631" s="11">
        <f t="shared" si="10"/>
        <v>138440.9</v>
      </c>
      <c r="H631" s="12">
        <v>26</v>
      </c>
    </row>
    <row r="632" spans="1:8" x14ac:dyDescent="0.25">
      <c r="A632" s="13">
        <v>44607</v>
      </c>
      <c r="B632" s="13">
        <v>45199</v>
      </c>
      <c r="C632" s="12" t="s">
        <v>153</v>
      </c>
      <c r="D632" s="21" t="s">
        <v>671</v>
      </c>
      <c r="E632" s="9" t="s">
        <v>15</v>
      </c>
      <c r="F632" s="10">
        <v>136.91999999999999</v>
      </c>
      <c r="G632" s="11">
        <f t="shared" si="10"/>
        <v>684.59999999999991</v>
      </c>
      <c r="H632" s="12">
        <v>5</v>
      </c>
    </row>
    <row r="633" spans="1:8" x14ac:dyDescent="0.25">
      <c r="A633" s="13">
        <v>44608</v>
      </c>
      <c r="B633" s="13">
        <v>45199</v>
      </c>
      <c r="C633" s="12" t="s">
        <v>153</v>
      </c>
      <c r="D633" s="21" t="s">
        <v>672</v>
      </c>
      <c r="E633" s="9" t="s">
        <v>15</v>
      </c>
      <c r="F633" s="10">
        <v>193.29</v>
      </c>
      <c r="G633" s="11">
        <f t="shared" si="10"/>
        <v>1932.8999999999999</v>
      </c>
      <c r="H633" s="12">
        <v>10</v>
      </c>
    </row>
    <row r="634" spans="1:8" x14ac:dyDescent="0.25">
      <c r="A634" s="13">
        <v>44610</v>
      </c>
      <c r="B634" s="13">
        <v>45199</v>
      </c>
      <c r="C634" s="12" t="s">
        <v>344</v>
      </c>
      <c r="D634" s="21" t="s">
        <v>673</v>
      </c>
      <c r="E634" s="9" t="s">
        <v>15</v>
      </c>
      <c r="F634" s="10">
        <v>1803.98</v>
      </c>
      <c r="G634" s="11">
        <f t="shared" si="10"/>
        <v>1803.98</v>
      </c>
      <c r="H634" s="12">
        <v>1</v>
      </c>
    </row>
    <row r="635" spans="1:8" x14ac:dyDescent="0.25">
      <c r="A635" s="13">
        <v>44611</v>
      </c>
      <c r="B635" s="13">
        <v>45199</v>
      </c>
      <c r="C635" s="12" t="s">
        <v>344</v>
      </c>
      <c r="D635" s="21" t="s">
        <v>674</v>
      </c>
      <c r="E635" s="9" t="s">
        <v>15</v>
      </c>
      <c r="F635" s="10">
        <v>1214.22</v>
      </c>
      <c r="G635" s="11">
        <f t="shared" si="10"/>
        <v>1214.22</v>
      </c>
      <c r="H635" s="12">
        <v>1</v>
      </c>
    </row>
    <row r="636" spans="1:8" x14ac:dyDescent="0.25">
      <c r="A636" s="13">
        <v>44612</v>
      </c>
      <c r="B636" s="13">
        <v>45199</v>
      </c>
      <c r="C636" s="12" t="s">
        <v>153</v>
      </c>
      <c r="D636" s="21" t="s">
        <v>675</v>
      </c>
      <c r="E636" s="9" t="s">
        <v>15</v>
      </c>
      <c r="F636" s="10">
        <v>17841.599999999999</v>
      </c>
      <c r="G636" s="11">
        <f t="shared" si="10"/>
        <v>53524.799999999996</v>
      </c>
      <c r="H636" s="12">
        <v>3</v>
      </c>
    </row>
    <row r="637" spans="1:8" x14ac:dyDescent="0.25">
      <c r="A637" s="13">
        <v>44613</v>
      </c>
      <c r="B637" s="13">
        <v>45199</v>
      </c>
      <c r="C637" s="12" t="s">
        <v>153</v>
      </c>
      <c r="D637" s="21" t="s">
        <v>676</v>
      </c>
      <c r="E637" s="9" t="s">
        <v>15</v>
      </c>
      <c r="F637" s="10">
        <v>17841.599999999999</v>
      </c>
      <c r="G637" s="11">
        <f t="shared" si="10"/>
        <v>35683.199999999997</v>
      </c>
      <c r="H637" s="12">
        <v>2</v>
      </c>
    </row>
    <row r="638" spans="1:8" x14ac:dyDescent="0.25">
      <c r="A638" s="13">
        <v>44614</v>
      </c>
      <c r="B638" s="13">
        <v>45199</v>
      </c>
      <c r="C638" s="12" t="s">
        <v>153</v>
      </c>
      <c r="D638" s="21" t="s">
        <v>677</v>
      </c>
      <c r="E638" s="9" t="s">
        <v>15</v>
      </c>
      <c r="F638" s="10">
        <v>17841.599999999999</v>
      </c>
      <c r="G638" s="11">
        <f t="shared" si="10"/>
        <v>35683.199999999997</v>
      </c>
      <c r="H638" s="12">
        <v>2</v>
      </c>
    </row>
    <row r="639" spans="1:8" x14ac:dyDescent="0.25">
      <c r="A639" s="13">
        <v>44620</v>
      </c>
      <c r="B639" s="13">
        <v>45199</v>
      </c>
      <c r="C639" s="12" t="s">
        <v>153</v>
      </c>
      <c r="D639" s="21" t="s">
        <v>678</v>
      </c>
      <c r="E639" s="9" t="s">
        <v>15</v>
      </c>
      <c r="F639" s="10">
        <v>11274.91</v>
      </c>
      <c r="G639" s="11">
        <f t="shared" si="10"/>
        <v>33824.729999999996</v>
      </c>
      <c r="H639" s="12">
        <v>3</v>
      </c>
    </row>
    <row r="640" spans="1:8" x14ac:dyDescent="0.25">
      <c r="A640" s="13">
        <v>44621</v>
      </c>
      <c r="B640" s="13">
        <v>45199</v>
      </c>
      <c r="C640" s="12" t="s">
        <v>153</v>
      </c>
      <c r="D640" s="21" t="s">
        <v>679</v>
      </c>
      <c r="E640" s="9" t="s">
        <v>15</v>
      </c>
      <c r="F640" s="10">
        <v>36389.43</v>
      </c>
      <c r="G640" s="11">
        <f t="shared" si="10"/>
        <v>72778.86</v>
      </c>
      <c r="H640" s="12">
        <v>2</v>
      </c>
    </row>
    <row r="641" spans="1:8" x14ac:dyDescent="0.25">
      <c r="A641" s="13">
        <v>44622</v>
      </c>
      <c r="B641" s="13">
        <v>45199</v>
      </c>
      <c r="C641" s="12" t="s">
        <v>153</v>
      </c>
      <c r="D641" s="21" t="s">
        <v>680</v>
      </c>
      <c r="E641" s="9" t="s">
        <v>15</v>
      </c>
      <c r="F641" s="10">
        <v>1717.25</v>
      </c>
      <c r="G641" s="11">
        <f t="shared" si="10"/>
        <v>8586.25</v>
      </c>
      <c r="H641" s="12">
        <v>5</v>
      </c>
    </row>
    <row r="642" spans="1:8" x14ac:dyDescent="0.25">
      <c r="A642" s="13">
        <v>44623</v>
      </c>
      <c r="B642" s="13">
        <v>45199</v>
      </c>
      <c r="C642" s="12" t="s">
        <v>153</v>
      </c>
      <c r="D642" s="21" t="s">
        <v>681</v>
      </c>
      <c r="E642" s="9" t="s">
        <v>15</v>
      </c>
      <c r="F642" s="10">
        <v>1174.68</v>
      </c>
      <c r="G642" s="11">
        <f t="shared" si="10"/>
        <v>28192.32</v>
      </c>
      <c r="H642" s="12">
        <v>24</v>
      </c>
    </row>
    <row r="643" spans="1:8" x14ac:dyDescent="0.25">
      <c r="A643" s="13">
        <v>44624</v>
      </c>
      <c r="B643" s="13">
        <v>45199</v>
      </c>
      <c r="C643" s="12" t="s">
        <v>85</v>
      </c>
      <c r="D643" s="21" t="s">
        <v>682</v>
      </c>
      <c r="E643" s="9" t="s">
        <v>15</v>
      </c>
      <c r="F643" s="10">
        <v>1.9</v>
      </c>
      <c r="G643" s="11">
        <f t="shared" si="10"/>
        <v>322430</v>
      </c>
      <c r="H643" s="12">
        <v>169700</v>
      </c>
    </row>
    <row r="644" spans="1:8" x14ac:dyDescent="0.25">
      <c r="A644" s="13">
        <v>44625</v>
      </c>
      <c r="B644" s="13">
        <v>45199</v>
      </c>
      <c r="C644" s="26" t="s">
        <v>85</v>
      </c>
      <c r="D644" s="21" t="s">
        <v>683</v>
      </c>
      <c r="E644" s="9" t="s">
        <v>15</v>
      </c>
      <c r="F644" s="10">
        <v>1.0620000000000001</v>
      </c>
      <c r="G644" s="11">
        <f t="shared" si="10"/>
        <v>361080</v>
      </c>
      <c r="H644" s="12">
        <v>340000</v>
      </c>
    </row>
    <row r="645" spans="1:8" x14ac:dyDescent="0.25">
      <c r="A645" s="13">
        <v>44626</v>
      </c>
      <c r="B645" s="13">
        <v>45199</v>
      </c>
      <c r="C645" s="12" t="s">
        <v>85</v>
      </c>
      <c r="D645" s="21" t="s">
        <v>684</v>
      </c>
      <c r="E645" s="9" t="s">
        <v>15</v>
      </c>
      <c r="F645" s="10">
        <v>2.4780000000000002</v>
      </c>
      <c r="G645" s="11">
        <f t="shared" si="10"/>
        <v>123900.00000000001</v>
      </c>
      <c r="H645" s="12">
        <v>50000</v>
      </c>
    </row>
    <row r="646" spans="1:8" x14ac:dyDescent="0.25">
      <c r="A646" s="13">
        <v>44627</v>
      </c>
      <c r="B646" s="13">
        <v>45199</v>
      </c>
      <c r="C646" s="12" t="s">
        <v>85</v>
      </c>
      <c r="D646" s="21" t="s">
        <v>685</v>
      </c>
      <c r="E646" s="9" t="s">
        <v>15</v>
      </c>
      <c r="F646" s="10">
        <v>3.54</v>
      </c>
      <c r="G646" s="11">
        <f t="shared" si="10"/>
        <v>2124</v>
      </c>
      <c r="H646" s="12">
        <v>600</v>
      </c>
    </row>
    <row r="647" spans="1:8" x14ac:dyDescent="0.25">
      <c r="A647" s="13">
        <v>44628</v>
      </c>
      <c r="B647" s="13">
        <v>45199</v>
      </c>
      <c r="C647" s="26" t="s">
        <v>85</v>
      </c>
      <c r="D647" s="21" t="s">
        <v>686</v>
      </c>
      <c r="E647" s="9" t="s">
        <v>15</v>
      </c>
      <c r="F647" s="10">
        <v>1.18</v>
      </c>
      <c r="G647" s="11">
        <f t="shared" si="10"/>
        <v>18880</v>
      </c>
      <c r="H647" s="12">
        <v>16000</v>
      </c>
    </row>
    <row r="648" spans="1:8" x14ac:dyDescent="0.25">
      <c r="A648" s="13">
        <v>44630</v>
      </c>
      <c r="B648" s="13">
        <v>45199</v>
      </c>
      <c r="C648" s="12" t="s">
        <v>22</v>
      </c>
      <c r="D648" s="21" t="s">
        <v>687</v>
      </c>
      <c r="E648" s="9" t="s">
        <v>15</v>
      </c>
      <c r="F648" s="10">
        <v>7670</v>
      </c>
      <c r="G648" s="11">
        <f t="shared" si="10"/>
        <v>7670</v>
      </c>
      <c r="H648" s="12">
        <v>1</v>
      </c>
    </row>
    <row r="649" spans="1:8" x14ac:dyDescent="0.25">
      <c r="A649" s="13">
        <v>44632</v>
      </c>
      <c r="B649" s="13">
        <v>45199</v>
      </c>
      <c r="C649" s="12" t="s">
        <v>203</v>
      </c>
      <c r="D649" s="21" t="s">
        <v>688</v>
      </c>
      <c r="E649" s="9" t="s">
        <v>15</v>
      </c>
      <c r="F649" s="10">
        <v>1298</v>
      </c>
      <c r="G649" s="11">
        <f t="shared" si="10"/>
        <v>15576</v>
      </c>
      <c r="H649" s="12">
        <v>12</v>
      </c>
    </row>
    <row r="650" spans="1:8" x14ac:dyDescent="0.25">
      <c r="A650" s="13">
        <v>44633</v>
      </c>
      <c r="B650" s="13">
        <v>45199</v>
      </c>
      <c r="C650" s="12" t="s">
        <v>74</v>
      </c>
      <c r="D650" s="21" t="s">
        <v>689</v>
      </c>
      <c r="E650" s="9" t="s">
        <v>15</v>
      </c>
      <c r="F650" s="10">
        <v>713.9</v>
      </c>
      <c r="G650" s="11">
        <f t="shared" si="10"/>
        <v>2855.6</v>
      </c>
      <c r="H650" s="12">
        <v>4</v>
      </c>
    </row>
    <row r="651" spans="1:8" x14ac:dyDescent="0.25">
      <c r="A651" s="13">
        <v>44634</v>
      </c>
      <c r="B651" s="13">
        <v>45199</v>
      </c>
      <c r="C651" s="12" t="s">
        <v>74</v>
      </c>
      <c r="D651" s="21" t="s">
        <v>690</v>
      </c>
      <c r="E651" s="9" t="s">
        <v>15</v>
      </c>
      <c r="F651" s="10">
        <v>397.71</v>
      </c>
      <c r="G651" s="11">
        <f t="shared" si="10"/>
        <v>7954.2</v>
      </c>
      <c r="H651" s="12">
        <v>20</v>
      </c>
    </row>
    <row r="652" spans="1:8" x14ac:dyDescent="0.25">
      <c r="A652" s="13">
        <v>44635</v>
      </c>
      <c r="B652" s="13">
        <v>45199</v>
      </c>
      <c r="C652" s="12" t="s">
        <v>69</v>
      </c>
      <c r="D652" s="21" t="s">
        <v>691</v>
      </c>
      <c r="E652" s="9" t="s">
        <v>15</v>
      </c>
      <c r="F652" s="10">
        <v>398.1</v>
      </c>
      <c r="G652" s="11">
        <f t="shared" si="10"/>
        <v>1990.5</v>
      </c>
      <c r="H652" s="12">
        <v>5</v>
      </c>
    </row>
    <row r="653" spans="1:8" x14ac:dyDescent="0.25">
      <c r="A653" s="13">
        <v>44635</v>
      </c>
      <c r="B653" s="13">
        <v>45199</v>
      </c>
      <c r="C653" s="12" t="s">
        <v>69</v>
      </c>
      <c r="D653" s="21" t="s">
        <v>692</v>
      </c>
      <c r="E653" s="9" t="s">
        <v>15</v>
      </c>
      <c r="F653" s="10">
        <v>135.19999999999999</v>
      </c>
      <c r="G653" s="11">
        <f t="shared" si="10"/>
        <v>540.79999999999995</v>
      </c>
      <c r="H653" s="12">
        <v>4</v>
      </c>
    </row>
    <row r="654" spans="1:8" x14ac:dyDescent="0.25">
      <c r="A654" s="13">
        <v>44636</v>
      </c>
      <c r="B654" s="13">
        <v>45199</v>
      </c>
      <c r="C654" s="12" t="s">
        <v>74</v>
      </c>
      <c r="D654" s="21" t="s">
        <v>693</v>
      </c>
      <c r="E654" s="9" t="s">
        <v>15</v>
      </c>
      <c r="F654" s="10">
        <v>165.2</v>
      </c>
      <c r="G654" s="11">
        <f t="shared" si="10"/>
        <v>1652</v>
      </c>
      <c r="H654" s="12">
        <v>10</v>
      </c>
    </row>
    <row r="655" spans="1:8" x14ac:dyDescent="0.25">
      <c r="A655" s="13">
        <v>44637</v>
      </c>
      <c r="B655" s="13">
        <v>45199</v>
      </c>
      <c r="C655" s="12" t="s">
        <v>291</v>
      </c>
      <c r="D655" s="21" t="s">
        <v>694</v>
      </c>
      <c r="E655" s="9" t="s">
        <v>15</v>
      </c>
      <c r="F655" s="10">
        <v>817.74</v>
      </c>
      <c r="G655" s="11">
        <f t="shared" si="10"/>
        <v>1635.48</v>
      </c>
      <c r="H655" s="12">
        <v>2</v>
      </c>
    </row>
    <row r="656" spans="1:8" x14ac:dyDescent="0.25">
      <c r="A656" s="13">
        <v>44638</v>
      </c>
      <c r="B656" s="13">
        <v>45199</v>
      </c>
      <c r="C656" s="12" t="s">
        <v>291</v>
      </c>
      <c r="D656" s="21" t="s">
        <v>695</v>
      </c>
      <c r="E656" s="9" t="s">
        <v>15</v>
      </c>
      <c r="F656" s="10">
        <v>2070.9</v>
      </c>
      <c r="G656" s="11">
        <f t="shared" si="10"/>
        <v>2070.9</v>
      </c>
      <c r="H656" s="12">
        <v>1</v>
      </c>
    </row>
    <row r="657" spans="1:8" x14ac:dyDescent="0.25">
      <c r="A657" s="13">
        <v>44639</v>
      </c>
      <c r="B657" s="13">
        <v>45199</v>
      </c>
      <c r="C657" s="12" t="s">
        <v>291</v>
      </c>
      <c r="D657" s="21" t="s">
        <v>696</v>
      </c>
      <c r="E657" s="9" t="s">
        <v>15</v>
      </c>
      <c r="F657" s="10">
        <v>1115.0999999999999</v>
      </c>
      <c r="G657" s="11">
        <f t="shared" si="10"/>
        <v>2230.1999999999998</v>
      </c>
      <c r="H657" s="12">
        <v>2</v>
      </c>
    </row>
    <row r="658" spans="1:8" x14ac:dyDescent="0.25">
      <c r="A658" s="13">
        <v>44640</v>
      </c>
      <c r="B658" s="13">
        <v>45199</v>
      </c>
      <c r="C658" s="12" t="s">
        <v>291</v>
      </c>
      <c r="D658" s="21" t="s">
        <v>697</v>
      </c>
      <c r="E658" s="9" t="s">
        <v>15</v>
      </c>
      <c r="F658" s="10">
        <v>717.44</v>
      </c>
      <c r="G658" s="11">
        <f t="shared" si="10"/>
        <v>1434.88</v>
      </c>
      <c r="H658" s="12">
        <v>2</v>
      </c>
    </row>
    <row r="659" spans="1:8" x14ac:dyDescent="0.25">
      <c r="A659" s="13">
        <v>44641</v>
      </c>
      <c r="B659" s="13">
        <v>45199</v>
      </c>
      <c r="C659" s="12" t="s">
        <v>291</v>
      </c>
      <c r="D659" s="21" t="s">
        <v>698</v>
      </c>
      <c r="E659" s="9" t="s">
        <v>15</v>
      </c>
      <c r="F659" s="10">
        <v>8.26</v>
      </c>
      <c r="G659" s="11">
        <f t="shared" ref="G659:G706" si="11">SUM(F659*H659)</f>
        <v>297.36</v>
      </c>
      <c r="H659" s="12">
        <v>36</v>
      </c>
    </row>
    <row r="660" spans="1:8" x14ac:dyDescent="0.25">
      <c r="A660" s="13">
        <v>44642</v>
      </c>
      <c r="B660" s="13">
        <v>45199</v>
      </c>
      <c r="C660" s="12" t="s">
        <v>291</v>
      </c>
      <c r="D660" s="21" t="s">
        <v>699</v>
      </c>
      <c r="E660" s="9" t="s">
        <v>15</v>
      </c>
      <c r="F660" s="10">
        <v>58.14</v>
      </c>
      <c r="G660" s="11">
        <f t="shared" si="11"/>
        <v>3488.4</v>
      </c>
      <c r="H660" s="12">
        <v>60</v>
      </c>
    </row>
    <row r="661" spans="1:8" x14ac:dyDescent="0.25">
      <c r="A661" s="13">
        <v>44643</v>
      </c>
      <c r="B661" s="13">
        <v>45199</v>
      </c>
      <c r="C661" s="12" t="s">
        <v>74</v>
      </c>
      <c r="D661" s="21" t="s">
        <v>700</v>
      </c>
      <c r="E661" s="9" t="s">
        <v>15</v>
      </c>
      <c r="F661" s="10">
        <v>165.2</v>
      </c>
      <c r="G661" s="11">
        <f t="shared" si="11"/>
        <v>165.2</v>
      </c>
      <c r="H661" s="12">
        <v>1</v>
      </c>
    </row>
    <row r="662" spans="1:8" x14ac:dyDescent="0.25">
      <c r="A662" s="13">
        <v>44644</v>
      </c>
      <c r="B662" s="13">
        <v>45199</v>
      </c>
      <c r="C662" s="12" t="s">
        <v>74</v>
      </c>
      <c r="D662" s="21" t="s">
        <v>701</v>
      </c>
      <c r="E662" s="9" t="s">
        <v>15</v>
      </c>
      <c r="F662" s="10">
        <v>4.72</v>
      </c>
      <c r="G662" s="11">
        <f t="shared" si="11"/>
        <v>9.44</v>
      </c>
      <c r="H662" s="12">
        <v>2</v>
      </c>
    </row>
    <row r="663" spans="1:8" x14ac:dyDescent="0.25">
      <c r="A663" s="13">
        <v>44645</v>
      </c>
      <c r="B663" s="13">
        <v>45199</v>
      </c>
      <c r="C663" s="12" t="s">
        <v>74</v>
      </c>
      <c r="D663" s="21" t="s">
        <v>702</v>
      </c>
      <c r="E663" s="9" t="s">
        <v>15</v>
      </c>
      <c r="F663" s="10">
        <v>4.13</v>
      </c>
      <c r="G663" s="11">
        <f t="shared" si="11"/>
        <v>8.26</v>
      </c>
      <c r="H663" s="12">
        <v>2</v>
      </c>
    </row>
    <row r="664" spans="1:8" x14ac:dyDescent="0.25">
      <c r="A664" s="13">
        <v>44646</v>
      </c>
      <c r="B664" s="13">
        <v>45199</v>
      </c>
      <c r="C664" s="12" t="s">
        <v>74</v>
      </c>
      <c r="D664" s="21" t="s">
        <v>703</v>
      </c>
      <c r="E664" s="9" t="s">
        <v>15</v>
      </c>
      <c r="F664" s="10">
        <v>3.54</v>
      </c>
      <c r="G664" s="11">
        <f t="shared" si="11"/>
        <v>7.08</v>
      </c>
      <c r="H664" s="12">
        <v>2</v>
      </c>
    </row>
    <row r="665" spans="1:8" x14ac:dyDescent="0.25">
      <c r="A665" s="13">
        <v>44647</v>
      </c>
      <c r="B665" s="13">
        <v>45199</v>
      </c>
      <c r="C665" s="12" t="s">
        <v>74</v>
      </c>
      <c r="D665" s="21" t="s">
        <v>704</v>
      </c>
      <c r="E665" s="9" t="s">
        <v>15</v>
      </c>
      <c r="F665" s="10">
        <v>354</v>
      </c>
      <c r="G665" s="11">
        <f t="shared" si="11"/>
        <v>354</v>
      </c>
      <c r="H665" s="12">
        <v>1</v>
      </c>
    </row>
    <row r="666" spans="1:8" x14ac:dyDescent="0.25">
      <c r="A666" s="13">
        <v>44649</v>
      </c>
      <c r="B666" s="13">
        <v>45199</v>
      </c>
      <c r="C666" s="12" t="s">
        <v>74</v>
      </c>
      <c r="D666" s="21" t="s">
        <v>705</v>
      </c>
      <c r="E666" s="9" t="s">
        <v>15</v>
      </c>
      <c r="F666" s="10">
        <v>4481.3500000000004</v>
      </c>
      <c r="G666" s="11">
        <f t="shared" si="11"/>
        <v>85145.650000000009</v>
      </c>
      <c r="H666" s="12">
        <v>19</v>
      </c>
    </row>
    <row r="667" spans="1:8" x14ac:dyDescent="0.25">
      <c r="A667" s="13">
        <v>44650</v>
      </c>
      <c r="B667" s="13">
        <v>45199</v>
      </c>
      <c r="C667" s="12" t="s">
        <v>69</v>
      </c>
      <c r="D667" s="21" t="s">
        <v>706</v>
      </c>
      <c r="E667" s="9" t="s">
        <v>15</v>
      </c>
      <c r="F667" s="10">
        <v>4991.3999999999996</v>
      </c>
      <c r="G667" s="11">
        <f t="shared" si="11"/>
        <v>99828</v>
      </c>
      <c r="H667" s="12">
        <v>20</v>
      </c>
    </row>
    <row r="668" spans="1:8" x14ac:dyDescent="0.25">
      <c r="A668" s="13">
        <v>44652</v>
      </c>
      <c r="B668" s="13">
        <v>45199</v>
      </c>
      <c r="C668" s="12" t="s">
        <v>69</v>
      </c>
      <c r="D668" s="21" t="s">
        <v>707</v>
      </c>
      <c r="E668" s="9" t="s">
        <v>15</v>
      </c>
      <c r="F668" s="10">
        <v>413</v>
      </c>
      <c r="G668" s="11">
        <f t="shared" si="11"/>
        <v>18585</v>
      </c>
      <c r="H668" s="12">
        <v>45</v>
      </c>
    </row>
    <row r="669" spans="1:8" x14ac:dyDescent="0.25">
      <c r="A669" s="13">
        <v>44654</v>
      </c>
      <c r="B669" s="13">
        <v>45199</v>
      </c>
      <c r="C669" s="12" t="s">
        <v>203</v>
      </c>
      <c r="D669" s="21" t="s">
        <v>708</v>
      </c>
      <c r="E669" s="9" t="s">
        <v>15</v>
      </c>
      <c r="F669" s="10">
        <v>3161.22</v>
      </c>
      <c r="G669" s="11">
        <f t="shared" si="11"/>
        <v>9483.66</v>
      </c>
      <c r="H669" s="12">
        <v>3</v>
      </c>
    </row>
    <row r="670" spans="1:8" x14ac:dyDescent="0.25">
      <c r="A670" s="13">
        <v>44655</v>
      </c>
      <c r="B670" s="13">
        <v>45199</v>
      </c>
      <c r="C670" s="12" t="s">
        <v>203</v>
      </c>
      <c r="D670" s="21" t="s">
        <v>709</v>
      </c>
      <c r="E670" s="9" t="s">
        <v>15</v>
      </c>
      <c r="F670" s="10">
        <v>4127.6400000000003</v>
      </c>
      <c r="G670" s="11">
        <f t="shared" si="11"/>
        <v>12382.920000000002</v>
      </c>
      <c r="H670" s="12">
        <v>3</v>
      </c>
    </row>
    <row r="671" spans="1:8" x14ac:dyDescent="0.25">
      <c r="A671" s="13">
        <v>44656</v>
      </c>
      <c r="B671" s="13">
        <v>45199</v>
      </c>
      <c r="C671" s="12" t="s">
        <v>203</v>
      </c>
      <c r="D671" s="21" t="s">
        <v>710</v>
      </c>
      <c r="E671" s="9" t="s">
        <v>15</v>
      </c>
      <c r="F671" s="10">
        <v>13.38</v>
      </c>
      <c r="G671" s="11">
        <f t="shared" si="11"/>
        <v>669</v>
      </c>
      <c r="H671" s="12">
        <v>50</v>
      </c>
    </row>
    <row r="672" spans="1:8" x14ac:dyDescent="0.25">
      <c r="A672" s="13" t="s">
        <v>711</v>
      </c>
      <c r="B672" s="13">
        <v>45199</v>
      </c>
      <c r="C672" s="12" t="s">
        <v>712</v>
      </c>
      <c r="D672" s="21" t="s">
        <v>713</v>
      </c>
      <c r="E672" s="22" t="s">
        <v>15</v>
      </c>
      <c r="F672" s="10">
        <v>3270.96</v>
      </c>
      <c r="G672" s="11">
        <f>SUM(F672*H672)</f>
        <v>3270.96</v>
      </c>
      <c r="H672" s="12">
        <v>1</v>
      </c>
    </row>
    <row r="673" spans="1:8" x14ac:dyDescent="0.25">
      <c r="A673" s="13">
        <v>44662</v>
      </c>
      <c r="B673" s="13">
        <v>45199</v>
      </c>
      <c r="C673" s="12" t="s">
        <v>714</v>
      </c>
      <c r="D673" s="21" t="s">
        <v>715</v>
      </c>
      <c r="E673" s="9" t="s">
        <v>15</v>
      </c>
      <c r="F673" s="10">
        <v>59.47</v>
      </c>
      <c r="G673" s="11">
        <f t="shared" si="11"/>
        <v>535.23</v>
      </c>
      <c r="H673" s="12">
        <v>9</v>
      </c>
    </row>
    <row r="674" spans="1:8" x14ac:dyDescent="0.25">
      <c r="A674" s="13">
        <v>44666</v>
      </c>
      <c r="B674" s="13">
        <v>45199</v>
      </c>
      <c r="C674" s="12" t="s">
        <v>122</v>
      </c>
      <c r="D674" s="21" t="s">
        <v>717</v>
      </c>
      <c r="E674" s="9" t="s">
        <v>15</v>
      </c>
      <c r="F674" s="10">
        <v>261.2</v>
      </c>
      <c r="G674" s="11">
        <f t="shared" si="11"/>
        <v>17239.2</v>
      </c>
      <c r="H674" s="12">
        <v>66</v>
      </c>
    </row>
    <row r="675" spans="1:8" x14ac:dyDescent="0.25">
      <c r="A675" s="13">
        <v>44668</v>
      </c>
      <c r="B675" s="13">
        <v>45199</v>
      </c>
      <c r="C675" s="12" t="s">
        <v>716</v>
      </c>
      <c r="D675" s="21" t="s">
        <v>718</v>
      </c>
      <c r="E675" s="9" t="s">
        <v>15</v>
      </c>
      <c r="F675" s="10">
        <v>431.17</v>
      </c>
      <c r="G675" s="11">
        <f t="shared" si="11"/>
        <v>1293.51</v>
      </c>
      <c r="H675" s="12">
        <v>3</v>
      </c>
    </row>
    <row r="676" spans="1:8" x14ac:dyDescent="0.25">
      <c r="A676" s="13">
        <v>44669</v>
      </c>
      <c r="B676" s="13">
        <v>45199</v>
      </c>
      <c r="C676" s="12" t="s">
        <v>506</v>
      </c>
      <c r="D676" s="21" t="s">
        <v>719</v>
      </c>
      <c r="E676" s="9" t="s">
        <v>15</v>
      </c>
      <c r="F676" s="10">
        <v>2383.6</v>
      </c>
      <c r="G676" s="11">
        <f t="shared" si="11"/>
        <v>4767.2</v>
      </c>
      <c r="H676" s="12">
        <v>2</v>
      </c>
    </row>
    <row r="677" spans="1:8" x14ac:dyDescent="0.25">
      <c r="A677" s="13">
        <v>44673</v>
      </c>
      <c r="B677" s="13">
        <v>45199</v>
      </c>
      <c r="C677" s="12" t="s">
        <v>41</v>
      </c>
      <c r="D677" s="21" t="s">
        <v>720</v>
      </c>
      <c r="E677" s="9" t="s">
        <v>15</v>
      </c>
      <c r="F677" s="10">
        <v>9664.2000000000007</v>
      </c>
      <c r="G677" s="11">
        <f t="shared" si="11"/>
        <v>9664.2000000000007</v>
      </c>
      <c r="H677" s="12">
        <v>1</v>
      </c>
    </row>
    <row r="678" spans="1:8" x14ac:dyDescent="0.25">
      <c r="A678" s="13">
        <v>44674</v>
      </c>
      <c r="B678" s="13">
        <v>45199</v>
      </c>
      <c r="C678" s="12" t="s">
        <v>208</v>
      </c>
      <c r="D678" s="21" t="s">
        <v>721</v>
      </c>
      <c r="E678" s="9" t="s">
        <v>15</v>
      </c>
      <c r="F678" s="10">
        <v>624.46</v>
      </c>
      <c r="G678" s="11">
        <f t="shared" si="11"/>
        <v>1248.92</v>
      </c>
      <c r="H678" s="12">
        <v>2</v>
      </c>
    </row>
    <row r="679" spans="1:8" x14ac:dyDescent="0.25">
      <c r="A679" s="13">
        <v>44675</v>
      </c>
      <c r="B679" s="13">
        <v>45199</v>
      </c>
      <c r="C679" s="12" t="s">
        <v>363</v>
      </c>
      <c r="D679" s="21" t="s">
        <v>722</v>
      </c>
      <c r="E679" s="9" t="s">
        <v>15</v>
      </c>
      <c r="F679" s="10">
        <v>595.42999999999995</v>
      </c>
      <c r="G679" s="11">
        <f t="shared" si="11"/>
        <v>1190.8599999999999</v>
      </c>
      <c r="H679" s="12">
        <v>2</v>
      </c>
    </row>
    <row r="680" spans="1:8" x14ac:dyDescent="0.25">
      <c r="A680" s="13">
        <v>44676</v>
      </c>
      <c r="B680" s="13">
        <v>45199</v>
      </c>
      <c r="C680" s="12" t="s">
        <v>41</v>
      </c>
      <c r="D680" s="21" t="s">
        <v>723</v>
      </c>
      <c r="E680" s="9" t="s">
        <v>15</v>
      </c>
      <c r="F680" s="10">
        <v>297.74</v>
      </c>
      <c r="G680" s="11">
        <f t="shared" si="11"/>
        <v>893.22</v>
      </c>
      <c r="H680" s="12">
        <v>3</v>
      </c>
    </row>
    <row r="681" spans="1:8" x14ac:dyDescent="0.25">
      <c r="A681" s="13">
        <v>44677</v>
      </c>
      <c r="B681" s="13">
        <v>45199</v>
      </c>
      <c r="C681" s="12" t="s">
        <v>41</v>
      </c>
      <c r="D681" s="21" t="s">
        <v>724</v>
      </c>
      <c r="E681" s="9" t="s">
        <v>15</v>
      </c>
      <c r="F681" s="10">
        <v>5587.3</v>
      </c>
      <c r="G681" s="11">
        <f t="shared" si="11"/>
        <v>16761.900000000001</v>
      </c>
      <c r="H681" s="12">
        <v>3</v>
      </c>
    </row>
    <row r="682" spans="1:8" x14ac:dyDescent="0.25">
      <c r="A682" s="13">
        <v>44678</v>
      </c>
      <c r="B682" s="13">
        <v>45199</v>
      </c>
      <c r="C682" s="12" t="s">
        <v>41</v>
      </c>
      <c r="D682" s="21" t="s">
        <v>725</v>
      </c>
      <c r="E682" s="9" t="s">
        <v>15</v>
      </c>
      <c r="F682" s="10">
        <v>6879.4</v>
      </c>
      <c r="G682" s="11">
        <f t="shared" si="11"/>
        <v>13758.8</v>
      </c>
      <c r="H682" s="12">
        <v>2</v>
      </c>
    </row>
    <row r="683" spans="1:8" x14ac:dyDescent="0.25">
      <c r="A683" s="13">
        <v>44679</v>
      </c>
      <c r="B683" s="13">
        <v>45199</v>
      </c>
      <c r="C683" s="12" t="s">
        <v>41</v>
      </c>
      <c r="D683" s="21" t="s">
        <v>726</v>
      </c>
      <c r="E683" s="9" t="s">
        <v>15</v>
      </c>
      <c r="F683" s="10">
        <v>1486.8</v>
      </c>
      <c r="G683" s="11">
        <f t="shared" si="11"/>
        <v>2973.6</v>
      </c>
      <c r="H683" s="12">
        <v>2</v>
      </c>
    </row>
    <row r="684" spans="1:8" x14ac:dyDescent="0.25">
      <c r="A684" s="13">
        <v>44680</v>
      </c>
      <c r="B684" s="13">
        <v>45199</v>
      </c>
      <c r="C684" s="12" t="s">
        <v>41</v>
      </c>
      <c r="D684" s="21" t="s">
        <v>727</v>
      </c>
      <c r="E684" s="9" t="s">
        <v>15</v>
      </c>
      <c r="F684" s="10">
        <v>2416.0500000000002</v>
      </c>
      <c r="G684" s="11">
        <f t="shared" si="11"/>
        <v>14496.300000000001</v>
      </c>
      <c r="H684" s="12">
        <v>6</v>
      </c>
    </row>
    <row r="685" spans="1:8" x14ac:dyDescent="0.25">
      <c r="A685" s="13">
        <v>44681</v>
      </c>
      <c r="B685" s="13">
        <v>45199</v>
      </c>
      <c r="C685" s="12" t="s">
        <v>41</v>
      </c>
      <c r="D685" s="21" t="s">
        <v>728</v>
      </c>
      <c r="E685" s="9" t="s">
        <v>15</v>
      </c>
      <c r="F685" s="10">
        <v>5649.4</v>
      </c>
      <c r="G685" s="11">
        <f t="shared" si="11"/>
        <v>16948.199999999997</v>
      </c>
      <c r="H685" s="12">
        <v>3</v>
      </c>
    </row>
    <row r="686" spans="1:8" x14ac:dyDescent="0.25">
      <c r="A686" s="13">
        <v>44683</v>
      </c>
      <c r="B686" s="13">
        <v>45199</v>
      </c>
      <c r="C686" s="12" t="s">
        <v>363</v>
      </c>
      <c r="D686" s="21" t="s">
        <v>729</v>
      </c>
      <c r="E686" s="9" t="s">
        <v>15</v>
      </c>
      <c r="F686" s="10">
        <v>199.48</v>
      </c>
      <c r="G686" s="11">
        <f t="shared" si="11"/>
        <v>398.96</v>
      </c>
      <c r="H686" s="12">
        <v>2</v>
      </c>
    </row>
    <row r="687" spans="1:8" x14ac:dyDescent="0.25">
      <c r="A687" s="13">
        <v>44684</v>
      </c>
      <c r="B687" s="13">
        <v>45199</v>
      </c>
      <c r="C687" s="12" t="s">
        <v>363</v>
      </c>
      <c r="D687" s="21" t="s">
        <v>730</v>
      </c>
      <c r="E687" s="9" t="s">
        <v>15</v>
      </c>
      <c r="F687" s="10">
        <v>213.72</v>
      </c>
      <c r="G687" s="11">
        <f t="shared" si="11"/>
        <v>427.44</v>
      </c>
      <c r="H687" s="12">
        <v>2</v>
      </c>
    </row>
    <row r="688" spans="1:8" x14ac:dyDescent="0.25">
      <c r="A688" s="13">
        <v>44685</v>
      </c>
      <c r="B688" s="13">
        <v>45199</v>
      </c>
      <c r="C688" s="12" t="s">
        <v>203</v>
      </c>
      <c r="D688" s="21" t="s">
        <v>731</v>
      </c>
      <c r="E688" s="9" t="s">
        <v>15</v>
      </c>
      <c r="F688" s="10">
        <v>1284.97</v>
      </c>
      <c r="G688" s="11">
        <f t="shared" si="11"/>
        <v>1284.97</v>
      </c>
      <c r="H688" s="12">
        <v>1</v>
      </c>
    </row>
    <row r="689" spans="1:8" x14ac:dyDescent="0.25">
      <c r="A689" s="13">
        <v>44686</v>
      </c>
      <c r="B689" s="13">
        <v>45199</v>
      </c>
      <c r="C689" s="12" t="s">
        <v>203</v>
      </c>
      <c r="D689" s="21" t="s">
        <v>732</v>
      </c>
      <c r="E689" s="9" t="s">
        <v>15</v>
      </c>
      <c r="F689" s="10">
        <v>242.22</v>
      </c>
      <c r="G689" s="11">
        <f t="shared" si="11"/>
        <v>10899.9</v>
      </c>
      <c r="H689" s="12">
        <v>45</v>
      </c>
    </row>
    <row r="690" spans="1:8" x14ac:dyDescent="0.25">
      <c r="A690" s="13">
        <v>44687</v>
      </c>
      <c r="B690" s="13">
        <v>45199</v>
      </c>
      <c r="C690" s="12" t="s">
        <v>363</v>
      </c>
      <c r="D690" s="21" t="s">
        <v>733</v>
      </c>
      <c r="E690" s="9" t="s">
        <v>15</v>
      </c>
      <c r="F690" s="10">
        <v>253.7</v>
      </c>
      <c r="G690" s="11">
        <f t="shared" si="11"/>
        <v>507.4</v>
      </c>
      <c r="H690" s="12">
        <v>2</v>
      </c>
    </row>
    <row r="691" spans="1:8" x14ac:dyDescent="0.25">
      <c r="A691" s="13">
        <v>44688</v>
      </c>
      <c r="B691" s="13">
        <v>45199</v>
      </c>
      <c r="C691" s="12" t="s">
        <v>363</v>
      </c>
      <c r="D691" s="21" t="s">
        <v>734</v>
      </c>
      <c r="E691" s="9" t="s">
        <v>15</v>
      </c>
      <c r="F691" s="10">
        <v>234.35</v>
      </c>
      <c r="G691" s="11">
        <f t="shared" si="11"/>
        <v>468.7</v>
      </c>
      <c r="H691" s="12">
        <v>2</v>
      </c>
    </row>
    <row r="692" spans="1:8" x14ac:dyDescent="0.25">
      <c r="A692" s="13">
        <v>44691</v>
      </c>
      <c r="B692" s="13">
        <v>45199</v>
      </c>
      <c r="C692" s="12" t="s">
        <v>363</v>
      </c>
      <c r="D692" s="21" t="s">
        <v>735</v>
      </c>
      <c r="E692" s="9" t="s">
        <v>15</v>
      </c>
      <c r="F692" s="10">
        <v>18526</v>
      </c>
      <c r="G692" s="11">
        <f t="shared" si="11"/>
        <v>18526</v>
      </c>
      <c r="H692" s="12">
        <v>1</v>
      </c>
    </row>
    <row r="693" spans="1:8" x14ac:dyDescent="0.25">
      <c r="A693" s="13">
        <v>44693</v>
      </c>
      <c r="B693" s="13">
        <v>45199</v>
      </c>
      <c r="C693" s="12" t="s">
        <v>716</v>
      </c>
      <c r="D693" s="21" t="s">
        <v>736</v>
      </c>
      <c r="E693" s="9" t="s">
        <v>15</v>
      </c>
      <c r="F693" s="10">
        <v>1449.63</v>
      </c>
      <c r="G693" s="11">
        <f t="shared" si="11"/>
        <v>1449.63</v>
      </c>
      <c r="H693" s="12">
        <v>1</v>
      </c>
    </row>
    <row r="694" spans="1:8" x14ac:dyDescent="0.25">
      <c r="A694" s="13">
        <v>44694</v>
      </c>
      <c r="B694" s="13">
        <v>45199</v>
      </c>
      <c r="C694" s="12" t="s">
        <v>203</v>
      </c>
      <c r="D694" s="21" t="s">
        <v>329</v>
      </c>
      <c r="E694" s="9" t="s">
        <v>15</v>
      </c>
      <c r="F694" s="10">
        <v>56.76</v>
      </c>
      <c r="G694" s="11">
        <v>567.97</v>
      </c>
      <c r="H694" s="25">
        <f>+Tabla1[[#This Row],[Valor en RD$]]/Tabla1[[#This Row],[Costo Unitario en RD$]]</f>
        <v>10.006518675123328</v>
      </c>
    </row>
    <row r="695" spans="1:8" x14ac:dyDescent="0.25">
      <c r="A695" s="13">
        <v>44695</v>
      </c>
      <c r="B695" s="13">
        <v>45199</v>
      </c>
      <c r="C695" s="12" t="s">
        <v>203</v>
      </c>
      <c r="D695" s="21" t="s">
        <v>737</v>
      </c>
      <c r="E695" s="9" t="s">
        <v>15</v>
      </c>
      <c r="F695" s="10">
        <v>2553.2199999999998</v>
      </c>
      <c r="G695" s="11">
        <f>SUM(F695*H695)</f>
        <v>25532.199999999997</v>
      </c>
      <c r="H695" s="12">
        <v>10</v>
      </c>
    </row>
    <row r="696" spans="1:8" x14ac:dyDescent="0.25">
      <c r="A696" s="13">
        <v>44696</v>
      </c>
      <c r="B696" s="13">
        <v>45199</v>
      </c>
      <c r="C696" s="12" t="s">
        <v>203</v>
      </c>
      <c r="D696" s="21" t="s">
        <v>738</v>
      </c>
      <c r="E696" s="9" t="s">
        <v>15</v>
      </c>
      <c r="F696" s="10">
        <v>19.329999999999998</v>
      </c>
      <c r="G696" s="11">
        <f t="shared" si="11"/>
        <v>869.84999999999991</v>
      </c>
      <c r="H696" s="12">
        <v>45</v>
      </c>
    </row>
    <row r="697" spans="1:8" x14ac:dyDescent="0.25">
      <c r="A697" s="13">
        <v>44697</v>
      </c>
      <c r="B697" s="13">
        <v>45199</v>
      </c>
      <c r="C697" s="12" t="s">
        <v>203</v>
      </c>
      <c r="D697" s="21" t="s">
        <v>739</v>
      </c>
      <c r="E697" s="9" t="s">
        <v>15</v>
      </c>
      <c r="F697" s="10">
        <v>14.87</v>
      </c>
      <c r="G697" s="11">
        <f t="shared" si="11"/>
        <v>104.08999999999999</v>
      </c>
      <c r="H697" s="12">
        <v>7</v>
      </c>
    </row>
    <row r="698" spans="1:8" x14ac:dyDescent="0.25">
      <c r="A698" s="13">
        <v>44698</v>
      </c>
      <c r="B698" s="13">
        <v>45199</v>
      </c>
      <c r="C698" s="12" t="s">
        <v>85</v>
      </c>
      <c r="D698" s="21" t="s">
        <v>740</v>
      </c>
      <c r="E698" s="9" t="s">
        <v>15</v>
      </c>
      <c r="F698" s="10">
        <v>334.53</v>
      </c>
      <c r="G698" s="11">
        <f t="shared" si="11"/>
        <v>2676.24</v>
      </c>
      <c r="H698" s="12">
        <v>8</v>
      </c>
    </row>
    <row r="699" spans="1:8" x14ac:dyDescent="0.25">
      <c r="A699" s="13">
        <v>44699</v>
      </c>
      <c r="B699" s="13">
        <v>45199</v>
      </c>
      <c r="C699" s="12" t="s">
        <v>85</v>
      </c>
      <c r="D699" s="21" t="s">
        <v>741</v>
      </c>
      <c r="E699" s="9" t="s">
        <v>15</v>
      </c>
      <c r="F699" s="10">
        <v>1125</v>
      </c>
      <c r="G699" s="11">
        <f t="shared" si="11"/>
        <v>6750</v>
      </c>
      <c r="H699" s="12">
        <v>6</v>
      </c>
    </row>
    <row r="700" spans="1:8" x14ac:dyDescent="0.25">
      <c r="A700" s="13">
        <v>44700</v>
      </c>
      <c r="B700" s="13">
        <v>45199</v>
      </c>
      <c r="C700" s="12" t="s">
        <v>85</v>
      </c>
      <c r="D700" s="21" t="s">
        <v>742</v>
      </c>
      <c r="E700" s="9" t="s">
        <v>15</v>
      </c>
      <c r="F700" s="10">
        <v>425</v>
      </c>
      <c r="G700" s="11">
        <f t="shared" si="11"/>
        <v>3400</v>
      </c>
      <c r="H700" s="12">
        <v>8</v>
      </c>
    </row>
    <row r="701" spans="1:8" x14ac:dyDescent="0.25">
      <c r="A701" s="13">
        <v>44701</v>
      </c>
      <c r="B701" s="13">
        <v>45199</v>
      </c>
      <c r="C701" s="12" t="s">
        <v>85</v>
      </c>
      <c r="D701" s="21" t="s">
        <v>743</v>
      </c>
      <c r="E701" s="9" t="s">
        <v>15</v>
      </c>
      <c r="F701" s="10">
        <v>1698.31</v>
      </c>
      <c r="G701" s="11">
        <f t="shared" si="11"/>
        <v>1698.31</v>
      </c>
      <c r="H701" s="12">
        <v>1</v>
      </c>
    </row>
    <row r="702" spans="1:8" x14ac:dyDescent="0.25">
      <c r="A702" s="13">
        <v>44702</v>
      </c>
      <c r="B702" s="13">
        <v>45199</v>
      </c>
      <c r="C702" s="12" t="s">
        <v>744</v>
      </c>
      <c r="D702" s="21" t="s">
        <v>745</v>
      </c>
      <c r="E702" s="9" t="s">
        <v>15</v>
      </c>
      <c r="F702" s="10">
        <v>105.32</v>
      </c>
      <c r="G702" s="11">
        <f t="shared" si="11"/>
        <v>210.64</v>
      </c>
      <c r="H702" s="12">
        <v>2</v>
      </c>
    </row>
    <row r="703" spans="1:8" x14ac:dyDescent="0.25">
      <c r="A703" s="13">
        <v>44703</v>
      </c>
      <c r="B703" s="13">
        <v>45199</v>
      </c>
      <c r="C703" s="12" t="s">
        <v>744</v>
      </c>
      <c r="D703" s="21" t="s">
        <v>746</v>
      </c>
      <c r="E703" s="9" t="s">
        <v>15</v>
      </c>
      <c r="F703" s="10">
        <v>100.89</v>
      </c>
      <c r="G703" s="11">
        <v>20009</v>
      </c>
      <c r="H703" s="12">
        <v>700</v>
      </c>
    </row>
    <row r="704" spans="1:8" x14ac:dyDescent="0.25">
      <c r="A704" s="13">
        <v>44704</v>
      </c>
      <c r="B704" s="13">
        <v>45199</v>
      </c>
      <c r="C704" s="12" t="s">
        <v>744</v>
      </c>
      <c r="D704" s="21" t="s">
        <v>747</v>
      </c>
      <c r="E704" s="9" t="s">
        <v>15</v>
      </c>
      <c r="F704" s="10">
        <v>140</v>
      </c>
      <c r="G704" s="11">
        <f t="shared" si="11"/>
        <v>1820</v>
      </c>
      <c r="H704" s="12">
        <v>13</v>
      </c>
    </row>
    <row r="705" spans="1:8" x14ac:dyDescent="0.25">
      <c r="A705" s="13">
        <v>44705</v>
      </c>
      <c r="B705" s="13">
        <v>45199</v>
      </c>
      <c r="C705" s="12" t="s">
        <v>748</v>
      </c>
      <c r="D705" s="21" t="s">
        <v>749</v>
      </c>
      <c r="E705" s="9" t="s">
        <v>15</v>
      </c>
      <c r="F705" s="10">
        <v>80.040000000000006</v>
      </c>
      <c r="G705" s="11">
        <f t="shared" si="11"/>
        <v>1600.8000000000002</v>
      </c>
      <c r="H705" s="12">
        <v>20</v>
      </c>
    </row>
    <row r="706" spans="1:8" x14ac:dyDescent="0.25">
      <c r="A706" s="13">
        <v>44706</v>
      </c>
      <c r="B706" s="13">
        <v>45199</v>
      </c>
      <c r="C706" s="12" t="s">
        <v>748</v>
      </c>
      <c r="D706" s="21" t="s">
        <v>750</v>
      </c>
      <c r="E706" s="9" t="s">
        <v>15</v>
      </c>
      <c r="F706" s="10">
        <v>104.99</v>
      </c>
      <c r="G706" s="11">
        <f t="shared" si="11"/>
        <v>4094.6099999999997</v>
      </c>
      <c r="H706" s="12">
        <v>39</v>
      </c>
    </row>
    <row r="707" spans="1:8" x14ac:dyDescent="0.25">
      <c r="A707" s="13"/>
      <c r="B707" s="13"/>
      <c r="C707" s="12"/>
      <c r="D707" s="21"/>
      <c r="E707" s="22"/>
      <c r="F707" s="10">
        <f>SUBTOTAL(109,F15:F706)</f>
        <v>1095977.8209999995</v>
      </c>
      <c r="G707" s="11">
        <f>SUBTOTAL(109,G15:G706)</f>
        <v>17690260.618999999</v>
      </c>
      <c r="H707" s="12"/>
    </row>
    <row r="708" spans="1:8" x14ac:dyDescent="0.25">
      <c r="A708" s="13"/>
      <c r="B708" s="13"/>
      <c r="C708" s="12"/>
      <c r="D708" s="21"/>
      <c r="E708" s="12"/>
      <c r="F708" s="10"/>
      <c r="G708" s="11"/>
      <c r="H708" s="12"/>
    </row>
    <row r="709" spans="1:8" x14ac:dyDescent="0.25">
      <c r="A709" s="28"/>
      <c r="B709" s="28"/>
      <c r="C709" s="29"/>
      <c r="D709" s="30"/>
      <c r="E709" s="29"/>
      <c r="F709" s="31"/>
      <c r="G709" s="32"/>
      <c r="H709" s="29"/>
    </row>
  </sheetData>
  <pageMargins left="0.7" right="0.7" top="0.75" bottom="0.75" header="0.3" footer="0.3"/>
  <pageSetup orientation="portrait" horizontalDpi="4294967293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2023-10-02T18:23:04Z</dcterms:modified>
</cp:coreProperties>
</file>