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1" l="1"/>
  <c r="H42" i="1" s="1"/>
  <c r="H19" i="1" s="1"/>
  <c r="H21" i="1" s="1"/>
  <c r="H39" i="1"/>
  <c r="H35" i="1"/>
  <c r="H26" i="1"/>
  <c r="H24" i="1"/>
  <c r="H28" i="1" l="1"/>
</calcChain>
</file>

<file path=xl/sharedStrings.xml><?xml version="1.0" encoding="utf-8"?>
<sst xmlns="http://schemas.openxmlformats.org/spreadsheetml/2006/main" count="31" uniqueCount="31">
  <si>
    <t>BALANCE GENERAL</t>
  </si>
  <si>
    <t>Al 31 de Julio del 2023</t>
  </si>
  <si>
    <t>(Valores en RD$)</t>
  </si>
  <si>
    <t>ACTIVOS</t>
  </si>
  <si>
    <t xml:space="preserve">ACTIVOS CORRIENTES </t>
  </si>
  <si>
    <t xml:space="preserve">APROPIACION NO PROGRAMADA </t>
  </si>
  <si>
    <t>COMPRAS NO REGISTRADAS EN EL SIGEF</t>
  </si>
  <si>
    <t>TOTAL DE ACTIVOS CORRIENTES</t>
  </si>
  <si>
    <t>ACTIVOS NO CORRIENTES</t>
  </si>
  <si>
    <t>BIENES DE USO (ACTIVOS NO FINANCIEROS)</t>
  </si>
  <si>
    <t>BIENES INTANGIBLES</t>
  </si>
  <si>
    <t xml:space="preserve">TOTAL DE ACTIVOS NO CORRIENTES </t>
  </si>
  <si>
    <t xml:space="preserve">TOTAL DE ACTIVOS </t>
  </si>
  <si>
    <t>PASIVOS</t>
  </si>
  <si>
    <t>PASIVOS CORRIENTES</t>
  </si>
  <si>
    <t xml:space="preserve">TOTAL PASIVOS CORRIENTES </t>
  </si>
  <si>
    <t>PASIVOS NO CORRIENTES</t>
  </si>
  <si>
    <t>TOTAL PASIVOS NO CORRIENTES</t>
  </si>
  <si>
    <t>TOTAL PASIVOS</t>
  </si>
  <si>
    <t>TOTAL PATRIMONIO NETO</t>
  </si>
  <si>
    <t>PRESUPUESTO INICIAL</t>
  </si>
  <si>
    <t xml:space="preserve">MODIFICACION PRESUPUESTARIA </t>
  </si>
  <si>
    <t>PRESUPUESTO VIGENTE</t>
  </si>
  <si>
    <t>RESULTADO NETO DEL EJERCICIO</t>
  </si>
  <si>
    <t>TOTAL PASIVOS Y PATRIMONIOS</t>
  </si>
  <si>
    <t>PREPARADO POR:</t>
  </si>
  <si>
    <t>REVISADO POR:</t>
  </si>
  <si>
    <t xml:space="preserve">      Lic. IRIANA NICOL JIMENEZ G.    </t>
  </si>
  <si>
    <t>Lic. Helen D. Medina Garcia</t>
  </si>
  <si>
    <t>Enc. De La Div. De contabilidad</t>
  </si>
  <si>
    <t>Sub-directora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</si>
</sst>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D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sz val="9"/>
      <name val="Century Gothic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164" fontId="2" fillId="0" borderId="1" xfId="0" applyNumberFormat="1" applyFont="1" applyBorder="1"/>
    <xf numFmtId="164" fontId="3" fillId="0" borderId="1" xfId="0" applyNumberFormat="1" applyFont="1" applyBorder="1"/>
    <xf numFmtId="164" fontId="4" fillId="0" borderId="1" xfId="0" applyNumberFormat="1" applyFont="1" applyBorder="1"/>
    <xf numFmtId="164" fontId="0" fillId="0" borderId="1" xfId="0" applyNumberFormat="1" applyBorder="1"/>
    <xf numFmtId="164" fontId="5" fillId="0" borderId="1" xfId="0" applyNumberFormat="1" applyFont="1" applyBorder="1"/>
    <xf numFmtId="0" fontId="0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419100</xdr:colOff>
      <xdr:row>4</xdr:row>
      <xdr:rowOff>104775</xdr:rowOff>
    </xdr:from>
    <xdr:ext cx="4257676" cy="1466849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" y="866775"/>
          <a:ext cx="4257676" cy="1466849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GECAC\OneDrive\Desktop\ARCHIVO%202022\INGRESO%20Y%20EGRES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 refreshError="1">
        <row r="2138">
          <cell r="I2138">
            <v>66295750.579999998</v>
          </cell>
        </row>
        <row r="2517">
          <cell r="K2517">
            <v>749823.62</v>
          </cell>
        </row>
        <row r="2563">
          <cell r="M2563">
            <v>182161490.56999996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H51"/>
  <sheetViews>
    <sheetView tabSelected="1" topLeftCell="A7" workbookViewId="0">
      <selection activeCell="F18" sqref="F18"/>
    </sheetView>
  </sheetViews>
  <sheetFormatPr baseColWidth="10" defaultColWidth="9.140625" defaultRowHeight="15" x14ac:dyDescent="0.25"/>
  <cols>
    <col min="8" max="8" width="14.7109375" bestFit="1" customWidth="1"/>
  </cols>
  <sheetData>
    <row r="12" spans="1:8" x14ac:dyDescent="0.25">
      <c r="A12" s="2"/>
      <c r="B12" s="3" t="s">
        <v>0</v>
      </c>
      <c r="C12" s="3"/>
      <c r="D12" s="3"/>
      <c r="E12" s="3"/>
      <c r="F12" s="3"/>
      <c r="G12" s="3"/>
      <c r="H12" s="3"/>
    </row>
    <row r="13" spans="1:8" x14ac:dyDescent="0.25">
      <c r="A13" s="2"/>
      <c r="B13" s="3" t="s">
        <v>1</v>
      </c>
      <c r="C13" s="3"/>
      <c r="D13" s="3"/>
      <c r="E13" s="3"/>
      <c r="F13" s="3"/>
      <c r="G13" s="3"/>
      <c r="H13" s="3"/>
    </row>
    <row r="14" spans="1:8" x14ac:dyDescent="0.25">
      <c r="A14" s="2"/>
      <c r="B14" s="3" t="s">
        <v>2</v>
      </c>
      <c r="C14" s="3"/>
      <c r="D14" s="3"/>
      <c r="E14" s="3"/>
      <c r="F14" s="3"/>
      <c r="G14" s="3"/>
      <c r="H14" s="3"/>
    </row>
    <row r="15" spans="1:8" x14ac:dyDescent="0.25">
      <c r="A15" s="2"/>
      <c r="B15" s="4"/>
      <c r="C15" s="4"/>
      <c r="D15" s="4"/>
      <c r="E15" s="4"/>
      <c r="F15" s="4"/>
      <c r="G15" s="4"/>
      <c r="H15" s="4"/>
    </row>
    <row r="16" spans="1:8" x14ac:dyDescent="0.25">
      <c r="A16" s="2"/>
      <c r="B16" s="5" t="s">
        <v>3</v>
      </c>
      <c r="C16" s="2"/>
      <c r="D16" s="2"/>
      <c r="E16" s="2"/>
      <c r="F16" s="2"/>
      <c r="G16" s="2"/>
      <c r="H16" s="2"/>
    </row>
    <row r="17" spans="1:8" x14ac:dyDescent="0.25">
      <c r="A17" s="2"/>
      <c r="B17" s="2"/>
      <c r="C17" s="2"/>
      <c r="D17" s="2"/>
      <c r="E17" s="2"/>
      <c r="F17" s="2"/>
      <c r="G17" s="2"/>
      <c r="H17" s="2"/>
    </row>
    <row r="18" spans="1:8" x14ac:dyDescent="0.25">
      <c r="A18" s="2"/>
      <c r="B18" s="5" t="s">
        <v>4</v>
      </c>
      <c r="C18" s="2"/>
      <c r="D18" s="2"/>
      <c r="E18" s="2"/>
      <c r="F18" s="2"/>
      <c r="G18" s="2"/>
      <c r="H18" s="6"/>
    </row>
    <row r="19" spans="1:8" x14ac:dyDescent="0.25">
      <c r="A19" s="2"/>
      <c r="B19" s="2" t="s">
        <v>5</v>
      </c>
      <c r="C19" s="2"/>
      <c r="D19" s="2"/>
      <c r="E19" s="2"/>
      <c r="F19" s="2"/>
      <c r="G19" s="2"/>
      <c r="H19" s="6">
        <f>+H42-H24</f>
        <v>198624471.81000003</v>
      </c>
    </row>
    <row r="20" spans="1:8" x14ac:dyDescent="0.25">
      <c r="A20" s="2"/>
      <c r="B20" s="2" t="s">
        <v>6</v>
      </c>
      <c r="C20" s="2"/>
      <c r="D20" s="2"/>
      <c r="E20" s="2"/>
      <c r="F20" s="2"/>
      <c r="G20" s="2"/>
      <c r="H20" s="7">
        <v>0</v>
      </c>
    </row>
    <row r="21" spans="1:8" x14ac:dyDescent="0.25">
      <c r="A21" s="2"/>
      <c r="B21" s="5" t="s">
        <v>7</v>
      </c>
      <c r="C21" s="2"/>
      <c r="D21" s="2"/>
      <c r="E21" s="2"/>
      <c r="F21" s="2"/>
      <c r="G21" s="2"/>
      <c r="H21" s="8">
        <f>+H19+H20</f>
        <v>198624471.81000003</v>
      </c>
    </row>
    <row r="22" spans="1:8" x14ac:dyDescent="0.25">
      <c r="A22" s="2"/>
      <c r="B22" s="2"/>
      <c r="C22" s="2"/>
      <c r="D22" s="2"/>
      <c r="E22" s="2"/>
      <c r="F22" s="2"/>
      <c r="G22" s="2"/>
      <c r="H22" s="9"/>
    </row>
    <row r="23" spans="1:8" x14ac:dyDescent="0.25">
      <c r="A23" s="2"/>
      <c r="B23" s="5" t="s">
        <v>8</v>
      </c>
      <c r="C23" s="2"/>
      <c r="D23" s="2"/>
      <c r="E23" s="2"/>
      <c r="F23" s="2"/>
      <c r="G23" s="2"/>
      <c r="H23" s="9"/>
    </row>
    <row r="24" spans="1:8" x14ac:dyDescent="0.25">
      <c r="A24" s="2"/>
      <c r="B24" s="2" t="s">
        <v>9</v>
      </c>
      <c r="C24" s="2"/>
      <c r="D24" s="2"/>
      <c r="E24" s="2"/>
      <c r="F24" s="2"/>
      <c r="G24" s="2"/>
      <c r="H24" s="6">
        <f>+[1]Hoja1!$K$2517</f>
        <v>749823.62</v>
      </c>
    </row>
    <row r="25" spans="1:8" x14ac:dyDescent="0.25">
      <c r="A25" s="2"/>
      <c r="B25" s="2" t="s">
        <v>10</v>
      </c>
      <c r="C25" s="2"/>
      <c r="D25" s="2"/>
      <c r="E25" s="2"/>
      <c r="F25" s="2"/>
      <c r="G25" s="2"/>
      <c r="H25" s="7">
        <v>0</v>
      </c>
    </row>
    <row r="26" spans="1:8" x14ac:dyDescent="0.25">
      <c r="A26" s="2"/>
      <c r="B26" s="5" t="s">
        <v>11</v>
      </c>
      <c r="C26" s="2"/>
      <c r="D26" s="2"/>
      <c r="E26" s="2"/>
      <c r="F26" s="2"/>
      <c r="G26" s="2"/>
      <c r="H26" s="10">
        <f>+H24+H25</f>
        <v>749823.62</v>
      </c>
    </row>
    <row r="27" spans="1:8" x14ac:dyDescent="0.25">
      <c r="A27" s="2"/>
      <c r="B27" s="2"/>
      <c r="C27" s="2"/>
      <c r="D27" s="2"/>
      <c r="E27" s="2"/>
      <c r="F27" s="2"/>
      <c r="G27" s="2"/>
      <c r="H27" s="9"/>
    </row>
    <row r="28" spans="1:8" x14ac:dyDescent="0.25">
      <c r="A28" s="2"/>
      <c r="B28" s="5" t="s">
        <v>12</v>
      </c>
      <c r="C28" s="2"/>
      <c r="D28" s="2"/>
      <c r="E28" s="2"/>
      <c r="F28" s="2"/>
      <c r="G28" s="2"/>
      <c r="H28" s="10">
        <f>+H26+H21</f>
        <v>199374295.43000004</v>
      </c>
    </row>
    <row r="29" spans="1:8" x14ac:dyDescent="0.25">
      <c r="A29" s="2"/>
      <c r="B29" s="5"/>
      <c r="C29" s="2"/>
      <c r="D29" s="2"/>
      <c r="E29" s="2"/>
      <c r="F29" s="2"/>
      <c r="G29" s="2"/>
      <c r="H29" s="10"/>
    </row>
    <row r="30" spans="1:8" x14ac:dyDescent="0.25">
      <c r="A30" s="2"/>
      <c r="B30" s="5" t="s">
        <v>13</v>
      </c>
      <c r="C30" s="2"/>
      <c r="D30" s="2"/>
      <c r="E30" s="2"/>
      <c r="F30" s="2"/>
      <c r="G30" s="2"/>
      <c r="H30" s="9">
        <v>0</v>
      </c>
    </row>
    <row r="31" spans="1:8" x14ac:dyDescent="0.25">
      <c r="A31" s="2"/>
      <c r="B31" s="11" t="s">
        <v>14</v>
      </c>
      <c r="C31" s="2"/>
      <c r="D31" s="2"/>
      <c r="E31" s="2"/>
      <c r="F31" s="2"/>
      <c r="G31" s="2"/>
      <c r="H31" s="7">
        <v>0</v>
      </c>
    </row>
    <row r="32" spans="1:8" x14ac:dyDescent="0.25">
      <c r="A32" s="2"/>
      <c r="B32" s="5" t="s">
        <v>15</v>
      </c>
      <c r="C32" s="11"/>
      <c r="D32" s="11"/>
      <c r="E32" s="11"/>
      <c r="F32" s="11"/>
      <c r="G32" s="11"/>
      <c r="H32" s="10">
        <v>0</v>
      </c>
    </row>
    <row r="33" spans="1:8" x14ac:dyDescent="0.25">
      <c r="A33" s="2"/>
      <c r="B33" s="11" t="s">
        <v>16</v>
      </c>
      <c r="C33" s="11"/>
      <c r="D33" s="11"/>
      <c r="E33" s="11"/>
      <c r="F33" s="11"/>
      <c r="G33" s="11"/>
      <c r="H33" s="7">
        <v>0</v>
      </c>
    </row>
    <row r="34" spans="1:8" x14ac:dyDescent="0.25">
      <c r="A34" s="2"/>
      <c r="B34" s="5" t="s">
        <v>17</v>
      </c>
      <c r="C34" s="2"/>
      <c r="D34" s="2"/>
      <c r="E34" s="2"/>
      <c r="F34" s="2"/>
      <c r="G34" s="2"/>
      <c r="H34" s="7">
        <v>0</v>
      </c>
    </row>
    <row r="35" spans="1:8" x14ac:dyDescent="0.25">
      <c r="A35" s="2"/>
      <c r="B35" s="5" t="s">
        <v>18</v>
      </c>
      <c r="C35" s="2"/>
      <c r="D35" s="2"/>
      <c r="E35" s="2"/>
      <c r="F35" s="2"/>
      <c r="G35" s="2"/>
      <c r="H35" s="10">
        <f>+H31-H34</f>
        <v>0</v>
      </c>
    </row>
    <row r="36" spans="1:8" x14ac:dyDescent="0.25">
      <c r="A36" s="2"/>
      <c r="B36" s="5"/>
      <c r="C36" s="2"/>
      <c r="D36" s="2"/>
      <c r="E36" s="2"/>
      <c r="F36" s="2"/>
      <c r="G36" s="2"/>
      <c r="H36" s="10"/>
    </row>
    <row r="37" spans="1:8" x14ac:dyDescent="0.25">
      <c r="A37" s="2"/>
      <c r="B37" s="5" t="s">
        <v>19</v>
      </c>
      <c r="C37" s="2"/>
      <c r="D37" s="2"/>
      <c r="E37" s="2"/>
      <c r="F37" s="2"/>
      <c r="G37" s="2"/>
      <c r="H37" s="10"/>
    </row>
    <row r="38" spans="1:8" x14ac:dyDescent="0.25">
      <c r="A38" s="2"/>
      <c r="B38" s="11" t="s">
        <v>20</v>
      </c>
      <c r="C38" s="2"/>
      <c r="D38" s="2"/>
      <c r="E38" s="2"/>
      <c r="F38" s="2"/>
      <c r="G38" s="2"/>
      <c r="H38" s="6">
        <v>381535786</v>
      </c>
    </row>
    <row r="39" spans="1:8" x14ac:dyDescent="0.25">
      <c r="A39" s="2"/>
      <c r="B39" s="11" t="s">
        <v>21</v>
      </c>
      <c r="C39" s="2"/>
      <c r="D39" s="2"/>
      <c r="E39" s="2"/>
      <c r="F39" s="2"/>
      <c r="G39" s="2"/>
      <c r="H39" s="7">
        <f>+[1]Hoja1!$M$2563</f>
        <v>182161490.56999996</v>
      </c>
    </row>
    <row r="40" spans="1:8" x14ac:dyDescent="0.25">
      <c r="A40" s="2"/>
      <c r="B40" s="11" t="s">
        <v>22</v>
      </c>
      <c r="C40" s="2"/>
      <c r="D40" s="2"/>
      <c r="E40" s="2"/>
      <c r="F40" s="2"/>
      <c r="G40" s="2"/>
      <c r="H40" s="10">
        <f>+H38-H39</f>
        <v>199374295.43000004</v>
      </c>
    </row>
    <row r="41" spans="1:8" x14ac:dyDescent="0.25">
      <c r="A41" s="2"/>
      <c r="B41" s="11" t="s">
        <v>23</v>
      </c>
      <c r="C41" s="2"/>
      <c r="D41" s="2"/>
      <c r="E41" s="2"/>
      <c r="F41" s="2"/>
      <c r="G41" s="2"/>
      <c r="H41" s="7">
        <v>0</v>
      </c>
    </row>
    <row r="42" spans="1:8" x14ac:dyDescent="0.25">
      <c r="A42" s="2"/>
      <c r="B42" s="5" t="s">
        <v>24</v>
      </c>
      <c r="C42" s="2"/>
      <c r="D42" s="2"/>
      <c r="E42" s="2"/>
      <c r="F42" s="2"/>
      <c r="G42" s="9"/>
      <c r="H42" s="10">
        <f>+H40-H41</f>
        <v>199374295.43000004</v>
      </c>
    </row>
    <row r="43" spans="1:8" x14ac:dyDescent="0.25">
      <c r="A43" s="2"/>
      <c r="B43" s="2"/>
      <c r="C43" s="2"/>
      <c r="D43" s="2"/>
      <c r="E43" s="2"/>
      <c r="F43" s="2"/>
      <c r="G43" s="9"/>
      <c r="H43" s="2"/>
    </row>
    <row r="44" spans="1:8" x14ac:dyDescent="0.25">
      <c r="A44" s="2"/>
      <c r="B44" s="2"/>
      <c r="C44" s="4"/>
      <c r="D44" s="4"/>
      <c r="E44" s="2"/>
      <c r="F44" s="2"/>
      <c r="G44" s="2"/>
      <c r="H44" s="2"/>
    </row>
    <row r="45" spans="1:8" x14ac:dyDescent="0.25">
      <c r="A45" s="2"/>
      <c r="B45" s="3" t="s">
        <v>25</v>
      </c>
      <c r="C45" s="3"/>
      <c r="D45" s="3"/>
      <c r="E45" s="3"/>
      <c r="F45" s="3" t="s">
        <v>26</v>
      </c>
      <c r="G45" s="3"/>
      <c r="H45" s="3"/>
    </row>
    <row r="46" spans="1:8" x14ac:dyDescent="0.25">
      <c r="A46" s="2"/>
      <c r="B46" s="2"/>
      <c r="C46" s="12"/>
      <c r="D46" s="12"/>
      <c r="E46" s="13"/>
      <c r="F46" s="2"/>
      <c r="G46" s="2"/>
      <c r="H46" s="2"/>
    </row>
    <row r="47" spans="1:8" x14ac:dyDescent="0.25">
      <c r="A47" s="2"/>
      <c r="B47" s="14" t="s">
        <v>27</v>
      </c>
      <c r="C47" s="14"/>
      <c r="D47" s="14"/>
      <c r="E47" s="14"/>
      <c r="F47" s="15" t="s">
        <v>28</v>
      </c>
      <c r="G47" s="15"/>
      <c r="H47" s="15"/>
    </row>
    <row r="48" spans="1:8" x14ac:dyDescent="0.25">
      <c r="A48" s="2"/>
      <c r="B48" s="3" t="s">
        <v>29</v>
      </c>
      <c r="C48" s="3"/>
      <c r="D48" s="3"/>
      <c r="E48" s="3"/>
      <c r="F48" s="16" t="s">
        <v>30</v>
      </c>
      <c r="G48" s="16"/>
      <c r="H48" s="16"/>
    </row>
    <row r="49" spans="1:8" x14ac:dyDescent="0.25">
      <c r="A49" s="2"/>
      <c r="B49" s="4"/>
      <c r="C49" s="4"/>
      <c r="D49" s="4"/>
      <c r="E49" s="4"/>
      <c r="F49" s="17"/>
      <c r="G49" s="17"/>
      <c r="H49" s="17"/>
    </row>
    <row r="50" spans="1:8" x14ac:dyDescent="0.25">
      <c r="B50" s="1"/>
      <c r="C50" s="1"/>
      <c r="D50" s="1"/>
      <c r="E50" s="1"/>
      <c r="F50" s="1"/>
      <c r="G50" s="1"/>
      <c r="H50" s="1"/>
    </row>
    <row r="51" spans="1:8" x14ac:dyDescent="0.25">
      <c r="B51" s="1"/>
      <c r="C51" s="1"/>
      <c r="D51" s="1"/>
      <c r="E51" s="1"/>
      <c r="F51" s="1"/>
      <c r="G51" s="1"/>
      <c r="H51" s="1"/>
    </row>
  </sheetData>
  <mergeCells count="9">
    <mergeCell ref="B48:E48"/>
    <mergeCell ref="F48:H48"/>
    <mergeCell ref="B12:H12"/>
    <mergeCell ref="B13:H13"/>
    <mergeCell ref="B14:H14"/>
    <mergeCell ref="B45:E45"/>
    <mergeCell ref="F45:H45"/>
    <mergeCell ref="B47:E47"/>
    <mergeCell ref="F47:H4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2023-08-07T19:21:17Z</dcterms:modified>
</cp:coreProperties>
</file>